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 activeTab="2"/>
  </bookViews>
  <sheets>
    <sheet name="фортепиано (1)" sheetId="4" r:id="rId1"/>
    <sheet name="струнные" sheetId="3" r:id="rId2"/>
    <sheet name="духовые-ударные" sheetId="5" r:id="rId3"/>
    <sheet name="Лист1" sheetId="2" r:id="rId4"/>
  </sheets>
  <definedNames>
    <definedName name="_xlnm._FilterDatabase" localSheetId="2" hidden="1">'духовые-ударные'!$B$2:$Q$32</definedName>
    <definedName name="_xlnm._FilterDatabase" localSheetId="1" hidden="1">струнные!$B$2:$Q$29</definedName>
    <definedName name="_xlnm._FilterDatabase" localSheetId="0" hidden="1">'фортепиано (1)'!$B$2:$P$64</definedName>
    <definedName name="_xlnm.Print_Area" localSheetId="2">'духовые-ударные'!$A$1:$Q$35</definedName>
    <definedName name="_xlnm.Print_Area" localSheetId="1">струнные!$A$1:$Q$33</definedName>
    <definedName name="_xlnm.Print_Area" localSheetId="0">'фортепиано (1)'!$A$1:$P$67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" i="4" l="1"/>
  <c r="M41" i="4"/>
  <c r="K38" i="4"/>
  <c r="K39" i="4"/>
  <c r="M39" i="4" s="1"/>
  <c r="K40" i="4"/>
  <c r="M40" i="4" s="1"/>
  <c r="K41" i="4"/>
  <c r="K42" i="4"/>
  <c r="M42" i="4" s="1"/>
  <c r="K43" i="4"/>
  <c r="M43" i="4" s="1"/>
  <c r="K44" i="4"/>
  <c r="M44" i="4" s="1"/>
  <c r="K45" i="4"/>
  <c r="M45" i="4" s="1"/>
  <c r="K46" i="4"/>
  <c r="M46" i="4" s="1"/>
  <c r="K47" i="4"/>
  <c r="M47" i="4" s="1"/>
  <c r="K48" i="4"/>
  <c r="M48" i="4" s="1"/>
  <c r="K49" i="4"/>
  <c r="M49" i="4" s="1"/>
  <c r="K50" i="4"/>
  <c r="M50" i="4" s="1"/>
  <c r="K51" i="4"/>
  <c r="M51" i="4" s="1"/>
  <c r="K52" i="4"/>
  <c r="M52" i="4" s="1"/>
  <c r="K53" i="4"/>
  <c r="M53" i="4" s="1"/>
  <c r="K54" i="4"/>
  <c r="M54" i="4" s="1"/>
  <c r="K55" i="4"/>
  <c r="M55" i="4" s="1"/>
  <c r="K56" i="4"/>
  <c r="M56" i="4" s="1"/>
  <c r="K57" i="4"/>
  <c r="M57" i="4" s="1"/>
  <c r="K58" i="4"/>
  <c r="M58" i="4" s="1"/>
  <c r="K59" i="4"/>
  <c r="M59" i="4" s="1"/>
  <c r="K60" i="4"/>
  <c r="M60" i="4" s="1"/>
  <c r="K61" i="4"/>
  <c r="M61" i="4" s="1"/>
  <c r="K62" i="4"/>
  <c r="M62" i="4" s="1"/>
  <c r="K63" i="4"/>
  <c r="M63" i="4" s="1"/>
  <c r="K64" i="4"/>
  <c r="M64" i="4" s="1"/>
  <c r="K37" i="4"/>
  <c r="M37" i="4"/>
  <c r="K36" i="4"/>
  <c r="M36" i="4"/>
  <c r="K35" i="4"/>
  <c r="M35" i="4" s="1"/>
  <c r="K34" i="4"/>
  <c r="M34" i="4" s="1"/>
  <c r="K33" i="4"/>
  <c r="M33" i="4"/>
  <c r="K32" i="4"/>
  <c r="M32" i="4"/>
  <c r="K31" i="4"/>
  <c r="M31" i="4"/>
  <c r="K30" i="4"/>
  <c r="M30" i="4"/>
  <c r="K29" i="4"/>
  <c r="M29" i="4"/>
  <c r="K28" i="4"/>
  <c r="M28" i="4"/>
  <c r="K27" i="4"/>
  <c r="M27" i="4"/>
  <c r="K26" i="4"/>
  <c r="M26" i="4" s="1"/>
  <c r="K25" i="4"/>
  <c r="M25" i="4" s="1"/>
  <c r="K24" i="4"/>
  <c r="L31" i="5" l="1"/>
  <c r="N31" i="5" s="1"/>
  <c r="L32" i="5"/>
  <c r="N32" i="5" s="1"/>
  <c r="L30" i="5"/>
  <c r="N30" i="5" s="1"/>
  <c r="L29" i="5"/>
  <c r="N29" i="5" s="1"/>
  <c r="L28" i="5"/>
  <c r="N28" i="5" s="1"/>
  <c r="L27" i="5"/>
  <c r="N27" i="5" s="1"/>
  <c r="L26" i="5"/>
  <c r="N26" i="5" s="1"/>
  <c r="L25" i="5"/>
  <c r="N25" i="5" s="1"/>
  <c r="L24" i="5"/>
  <c r="N24" i="5" s="1"/>
  <c r="L23" i="5"/>
  <c r="N23" i="5" s="1"/>
  <c r="L22" i="5"/>
  <c r="N22" i="5" s="1"/>
  <c r="L21" i="5"/>
  <c r="N21" i="5" s="1"/>
  <c r="L20" i="5"/>
  <c r="N20" i="5" s="1"/>
  <c r="L19" i="5"/>
  <c r="N19" i="5" s="1"/>
  <c r="L18" i="5"/>
  <c r="N18" i="5" s="1"/>
  <c r="L17" i="5"/>
  <c r="N17" i="5" s="1"/>
  <c r="L16" i="5"/>
  <c r="N16" i="5" s="1"/>
  <c r="L15" i="5"/>
  <c r="N15" i="5" s="1"/>
  <c r="L14" i="5"/>
  <c r="N14" i="5" s="1"/>
  <c r="L13" i="5"/>
  <c r="N13" i="5" s="1"/>
  <c r="L12" i="5"/>
  <c r="N12" i="5" s="1"/>
  <c r="L11" i="5"/>
  <c r="N11" i="5" s="1"/>
  <c r="L10" i="5"/>
  <c r="N10" i="5" s="1"/>
  <c r="L9" i="5"/>
  <c r="N9" i="5" s="1"/>
  <c r="L8" i="5"/>
  <c r="N8" i="5" s="1"/>
  <c r="L7" i="5"/>
  <c r="N7" i="5" s="1"/>
  <c r="L6" i="5"/>
  <c r="N6" i="5" s="1"/>
  <c r="L5" i="5"/>
  <c r="N5" i="5" s="1"/>
  <c r="L4" i="5"/>
  <c r="N4" i="5" s="1"/>
  <c r="L5" i="3"/>
  <c r="N5" i="3" s="1"/>
  <c r="L6" i="3"/>
  <c r="N6" i="3" s="1"/>
  <c r="L7" i="3"/>
  <c r="N7" i="3" s="1"/>
  <c r="L8" i="3"/>
  <c r="N8" i="3" s="1"/>
  <c r="L9" i="3"/>
  <c r="N9" i="3" s="1"/>
  <c r="L10" i="3"/>
  <c r="N10" i="3" s="1"/>
  <c r="L11" i="3"/>
  <c r="N11" i="3" s="1"/>
  <c r="L12" i="3"/>
  <c r="N12" i="3" s="1"/>
  <c r="L13" i="3"/>
  <c r="N13" i="3" s="1"/>
  <c r="L14" i="3"/>
  <c r="N14" i="3" s="1"/>
  <c r="L15" i="3"/>
  <c r="N15" i="3" s="1"/>
  <c r="L16" i="3"/>
  <c r="N16" i="3" s="1"/>
  <c r="L17" i="3"/>
  <c r="N17" i="3" s="1"/>
  <c r="L18" i="3"/>
  <c r="N18" i="3" s="1"/>
  <c r="L19" i="3"/>
  <c r="N19" i="3" s="1"/>
  <c r="L20" i="3"/>
  <c r="N20" i="3" s="1"/>
  <c r="L21" i="3"/>
  <c r="N21" i="3" s="1"/>
  <c r="L22" i="3"/>
  <c r="N22" i="3" s="1"/>
  <c r="L23" i="3"/>
  <c r="N23" i="3" s="1"/>
  <c r="L24" i="3"/>
  <c r="N24" i="3" s="1"/>
  <c r="L25" i="3"/>
  <c r="N25" i="3" s="1"/>
  <c r="L26" i="3"/>
  <c r="N26" i="3" s="1"/>
  <c r="L27" i="3"/>
  <c r="N27" i="3" s="1"/>
  <c r="L28" i="3"/>
  <c r="N28" i="3" s="1"/>
  <c r="L29" i="3"/>
  <c r="N29" i="3" s="1"/>
  <c r="L4" i="3"/>
  <c r="N4" i="3" s="1"/>
  <c r="M24" i="4"/>
  <c r="K23" i="4"/>
  <c r="M23" i="4" s="1"/>
  <c r="K22" i="4"/>
  <c r="M22" i="4" s="1"/>
  <c r="K21" i="4"/>
  <c r="M21" i="4" s="1"/>
  <c r="K20" i="4"/>
  <c r="M20" i="4" s="1"/>
  <c r="K19" i="4"/>
  <c r="M19" i="4" s="1"/>
  <c r="K18" i="4"/>
  <c r="M18" i="4" s="1"/>
  <c r="K17" i="4"/>
  <c r="M17" i="4" s="1"/>
  <c r="K16" i="4"/>
  <c r="M16" i="4" s="1"/>
  <c r="K15" i="4"/>
  <c r="M15" i="4" s="1"/>
  <c r="K14" i="4"/>
  <c r="M14" i="4" s="1"/>
  <c r="K13" i="4"/>
  <c r="M13" i="4" s="1"/>
  <c r="K12" i="4"/>
  <c r="M12" i="4" s="1"/>
  <c r="K11" i="4"/>
  <c r="M11" i="4" s="1"/>
  <c r="K10" i="4"/>
  <c r="M10" i="4" s="1"/>
  <c r="K9" i="4"/>
  <c r="M9" i="4" s="1"/>
  <c r="K8" i="4"/>
  <c r="M8" i="4" s="1"/>
  <c r="K7" i="4"/>
  <c r="M7" i="4" s="1"/>
  <c r="K6" i="4"/>
  <c r="M6" i="4" s="1"/>
  <c r="K5" i="4"/>
  <c r="M5" i="4" s="1"/>
  <c r="K4" i="4"/>
  <c r="M4" i="4" s="1"/>
</calcChain>
</file>

<file path=xl/sharedStrings.xml><?xml version="1.0" encoding="utf-8"?>
<sst xmlns="http://schemas.openxmlformats.org/spreadsheetml/2006/main" count="856" uniqueCount="255">
  <si>
    <t>№ п/п</t>
  </si>
  <si>
    <t>ФИ участника</t>
  </si>
  <si>
    <t>Номинация</t>
  </si>
  <si>
    <t>группа</t>
  </si>
  <si>
    <t>преподаватель</t>
  </si>
  <si>
    <t>концертмейстер</t>
  </si>
  <si>
    <t>количество баллов</t>
  </si>
  <si>
    <t>результат</t>
  </si>
  <si>
    <t>МАУДО г. Нижневартовска 
"ДШИ №1"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</si>
  <si>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</si>
  <si>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</si>
  <si>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</si>
  <si>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</si>
  <si>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</si>
  <si>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</si>
  <si>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</si>
  <si>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</si>
  <si>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</si>
  <si>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</si>
  <si>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</si>
  <si>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</si>
  <si>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</si>
  <si>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</si>
  <si>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</si>
  <si>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</si>
  <si>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</si>
  <si>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</si>
  <si>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</si>
  <si>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</si>
  <si>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</si>
  <si>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</si>
  <si>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</si>
  <si>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</si>
  <si>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</si>
  <si>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</si>
  <si>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</si>
  <si>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А.А. Мндоянц</t>
  </si>
  <si>
    <t>Б.М. Ошивалов</t>
  </si>
  <si>
    <t>результат
 участия</t>
  </si>
  <si>
    <t>наименование
 учреждения</t>
  </si>
  <si>
    <t>МАУДО г. Нижневартовска 
"ДШИ №2"</t>
  </si>
  <si>
    <t>МАУДО г. Нижневартовска 
"ДШИ №3"</t>
  </si>
  <si>
    <t>5.</t>
  </si>
  <si>
    <t>29.</t>
  </si>
  <si>
    <t>Секретарь: О.В. Веснина ______________</t>
  </si>
  <si>
    <t>средний балл</t>
  </si>
  <si>
    <t>дипломант</t>
  </si>
  <si>
    <t>участник</t>
  </si>
  <si>
    <t>Итоговая сводная ведомость Открытого городского конкурса "Времена года" 
в номинации "Фортепиано"</t>
  </si>
  <si>
    <t>Бабушкина Наталья</t>
  </si>
  <si>
    <t>фортепиано</t>
  </si>
  <si>
    <t>первая младшая, до 9 лет включительно</t>
  </si>
  <si>
    <t>Т.В. Балашова</t>
  </si>
  <si>
    <t>Пайма Ирина Сергеевна</t>
  </si>
  <si>
    <t>Байдемирова Алёна</t>
  </si>
  <si>
    <t>Комарова Светлана Амировна</t>
  </si>
  <si>
    <t>Белошицкая Стефания</t>
  </si>
  <si>
    <t>Олексюк Ирина Анатольевна</t>
  </si>
  <si>
    <t>Варис Мария</t>
  </si>
  <si>
    <t>Ильчибаева Лиана Германовна</t>
  </si>
  <si>
    <t>Гнедаш Виктория</t>
  </si>
  <si>
    <t xml:space="preserve">Новосёлова Татьяна Анатольевна </t>
  </si>
  <si>
    <t>Горюнова Римма</t>
  </si>
  <si>
    <t>Долгих Ангелина</t>
  </si>
  <si>
    <t>Заломская Наталья Николаевна</t>
  </si>
  <si>
    <t>Елпаев Алексей</t>
  </si>
  <si>
    <t>МАУДО г. Нижневартовска "ДМШ им. Ю.Д. Кузнецова"</t>
  </si>
  <si>
    <t>Волчанская Наталия Вячеславовна</t>
  </si>
  <si>
    <t>Лебедева Екатерина</t>
  </si>
  <si>
    <t>Кулагина Ольга Сергеевна</t>
  </si>
  <si>
    <t>Лавриненко Евангелина</t>
  </si>
  <si>
    <t>МБУДО "ДШИ" г. Стрежевой</t>
  </si>
  <si>
    <t>Боголюбова 
Ирина Анатольевна</t>
  </si>
  <si>
    <t>Мажитова Адель</t>
  </si>
  <si>
    <t>Минилбаева Мария</t>
  </si>
  <si>
    <t xml:space="preserve">Митрофанова Лариса Николаевна </t>
  </si>
  <si>
    <t>Полякова Вероника</t>
  </si>
  <si>
    <t>Головина Анна Борисовна</t>
  </si>
  <si>
    <t>Рукинов Гордей</t>
  </si>
  <si>
    <t>Светлова Василиса</t>
  </si>
  <si>
    <t>Десслер Ирина Викторовна</t>
  </si>
  <si>
    <t>Скороходский Игорь</t>
  </si>
  <si>
    <t>Шадрина Ирина Валериевна</t>
  </si>
  <si>
    <t>Скипина Мария</t>
  </si>
  <si>
    <t>Чапурина Юлия</t>
  </si>
  <si>
    <t>Чемерис Анна</t>
  </si>
  <si>
    <t>Щеблыкина Маргарита</t>
  </si>
  <si>
    <t>Савинова Вероника Николаевна</t>
  </si>
  <si>
    <t>лауреат III степени</t>
  </si>
  <si>
    <t>лауреат II степени</t>
  </si>
  <si>
    <t>лауреат I степени</t>
  </si>
  <si>
    <t>ЛГ МАОУ ДО "ДШИ " 
(г. Лангепас)</t>
  </si>
  <si>
    <t xml:space="preserve">                                                             Председатель жюри: А.А. Мндоянц ______________________</t>
  </si>
  <si>
    <t>вторая младшая, 10-11 лет включительно</t>
  </si>
  <si>
    <t>Абраменко Ева</t>
  </si>
  <si>
    <t>Дунец Татьяна Владимировна</t>
  </si>
  <si>
    <t>Акимова Василиса</t>
  </si>
  <si>
    <t>Королькова Викторина Викторовна</t>
  </si>
  <si>
    <t>Андриенко София</t>
  </si>
  <si>
    <t>Арсланова Полина</t>
  </si>
  <si>
    <t>Кравцова Елена Николаевна</t>
  </si>
  <si>
    <t>Валеева Валерия</t>
  </si>
  <si>
    <t>Волкова Анна</t>
  </si>
  <si>
    <t>Федулова Инна Александровна</t>
  </si>
  <si>
    <t>Волчанский Родион</t>
  </si>
  <si>
    <t>Гнедаш Полина</t>
  </si>
  <si>
    <t>Новосёлова Татьяна Анатольевна</t>
  </si>
  <si>
    <t>Джиоева Валерия</t>
  </si>
  <si>
    <t>Дубищак Виктория</t>
  </si>
  <si>
    <t>Каримова Мадина</t>
  </si>
  <si>
    <t>Казаков Артём</t>
  </si>
  <si>
    <t>МАУДО "ДШИ "  г. Радужный</t>
  </si>
  <si>
    <t>Горбач Елена Серафимовна</t>
  </si>
  <si>
    <t>Кондраки Кира</t>
  </si>
  <si>
    <t>Нятина Маргарита</t>
  </si>
  <si>
    <t>Иваненкова Галина Ядекаровна</t>
  </si>
  <si>
    <t>Пикулина Анна</t>
  </si>
  <si>
    <t>Ращупкин Кирилл</t>
  </si>
  <si>
    <t>Рубцов Глеб</t>
  </si>
  <si>
    <t>Рыбасов Арсений</t>
  </si>
  <si>
    <t>Пяст Инна Александровна</t>
  </si>
  <si>
    <t>Семенюк Валерия</t>
  </si>
  <si>
    <t>Тютюнников Николай</t>
  </si>
  <si>
    <t>Урюмцева Светлана</t>
  </si>
  <si>
    <t>Дмитриенко Надежда Валерьевна</t>
  </si>
  <si>
    <t>Фурманов Елисей</t>
  </si>
  <si>
    <t>Чистякова Александра</t>
  </si>
  <si>
    <t>Шавхалова Амира</t>
  </si>
  <si>
    <t>Шахматова Ольга Анатольевна</t>
  </si>
  <si>
    <t>Шнайдер Анна</t>
  </si>
  <si>
    <t>Паламарчук Мария</t>
  </si>
  <si>
    <t>Алескерова Алина</t>
  </si>
  <si>
    <t>средняя, 12-13 лет включительно</t>
  </si>
  <si>
    <t>Барвинский Фёдор</t>
  </si>
  <si>
    <t>Благодаров Богдан</t>
  </si>
  <si>
    <t>Митрофанова Лариса Николаевна</t>
  </si>
  <si>
    <t>Иванова Софья</t>
  </si>
  <si>
    <t>Исаева Самира</t>
  </si>
  <si>
    <t>Кривых Андрей</t>
  </si>
  <si>
    <t>Кулагин Михаил</t>
  </si>
  <si>
    <t>Молчанов Георгий</t>
  </si>
  <si>
    <t>Попова Татьяна</t>
  </si>
  <si>
    <t>Шкилёва Екатерина</t>
  </si>
  <si>
    <t>Андрейкина Ольга Николаевна</t>
  </si>
  <si>
    <t>Щетинина Дарья</t>
  </si>
  <si>
    <t>Маликова Элина</t>
  </si>
  <si>
    <t>Лобачева Татьяна Фёдоровна</t>
  </si>
  <si>
    <t>старшая, 14 лет и старше</t>
  </si>
  <si>
    <t>Ахметгареева Анна</t>
  </si>
  <si>
    <t>Поддубная Наталья Ивановна</t>
  </si>
  <si>
    <t>Лапковский Александр</t>
  </si>
  <si>
    <t>Миронова Софья</t>
  </si>
  <si>
    <t>Итоговая сводная ведомость Открытого городского конкурса "Времена года" 
в номинации "Струнно-смычковые инструменты"</t>
  </si>
  <si>
    <t>инструмент</t>
  </si>
  <si>
    <t>Бритвин Вячеслав</t>
  </si>
  <si>
    <t>скрипка</t>
  </si>
  <si>
    <t>Болдырева Валентина Сергеевна</t>
  </si>
  <si>
    <t>Мороз Алина Леонидовна</t>
  </si>
  <si>
    <t>Бондаренко Злата</t>
  </si>
  <si>
    <t>Чуйко Ольга Ивановна/</t>
  </si>
  <si>
    <t>Чуйко Ольга Ивановна</t>
  </si>
  <si>
    <t>Галеев Даниэль</t>
  </si>
  <si>
    <t>Максимова Гульшан Рашидовна/</t>
  </si>
  <si>
    <t>Клыкова Полина</t>
  </si>
  <si>
    <t>Рангулова Алсу</t>
  </si>
  <si>
    <t>виолончель</t>
  </si>
  <si>
    <t>Пузин Олег Анатольевич</t>
  </si>
  <si>
    <t xml:space="preserve"> Дубовская Лариса Владимировна</t>
  </si>
  <si>
    <t>Родина Екатерина</t>
  </si>
  <si>
    <t>Портнягина Светлана Николаенва</t>
  </si>
  <si>
    <t>Слюсарева Мария</t>
  </si>
  <si>
    <t>Маркова Екатерина Александровна/</t>
  </si>
  <si>
    <t>Щиголева Виргиния Ионо</t>
  </si>
  <si>
    <t>Харисова Софья</t>
  </si>
  <si>
    <t xml:space="preserve">Осипова Татьяна Анатольевна/ </t>
  </si>
  <si>
    <t>Шабалина Ефросиния</t>
  </si>
  <si>
    <t>Насибуллина Гульнара Наильевна</t>
  </si>
  <si>
    <t>Янбаев Дамир</t>
  </si>
  <si>
    <t>Чуркина Анастасия Павловна</t>
  </si>
  <si>
    <t>Ребреш Ольга Анатольевна</t>
  </si>
  <si>
    <t>Шемякова Кира</t>
  </si>
  <si>
    <t>Качалкова Александра</t>
  </si>
  <si>
    <t>Самойлова Арина</t>
  </si>
  <si>
    <t xml:space="preserve">Дубовская Лариса Владимировна/ </t>
  </si>
  <si>
    <t>Тукумбетова Лейсян</t>
  </si>
  <si>
    <t xml:space="preserve">Бакланова Татьяна Юрьевна/ </t>
  </si>
  <si>
    <t>Нуров Руслан</t>
  </si>
  <si>
    <t>Янбаева Диана</t>
  </si>
  <si>
    <t>Беломоин Роман</t>
  </si>
  <si>
    <t>Слюсарева Наталья Николаевна/</t>
  </si>
  <si>
    <t>Демиденко София</t>
  </si>
  <si>
    <t>Драная Арина</t>
  </si>
  <si>
    <t>Портянко Юлия</t>
  </si>
  <si>
    <t>Родин Александр</t>
  </si>
  <si>
    <t>Давлетбакова Аника</t>
  </si>
  <si>
    <t>Джангоян Лилия</t>
  </si>
  <si>
    <t>Ивасик Анастасия</t>
  </si>
  <si>
    <t>Кубанова Арина</t>
  </si>
  <si>
    <t xml:space="preserve">Навалихина Мария </t>
  </si>
  <si>
    <t>Итоговая сводная ведомость Открытого городского конкурса "Времена года" 
в номинации "Духовые и ударные инструменты"</t>
  </si>
  <si>
    <t>Мустафин Архип</t>
  </si>
  <si>
    <t>ударные</t>
  </si>
  <si>
    <t>Малиновский Алексей Валерьевич</t>
  </si>
  <si>
    <t>Доценко Наталья Викторовна</t>
  </si>
  <si>
    <t>Мустафин Макар</t>
  </si>
  <si>
    <t>Ахунов Виталий</t>
  </si>
  <si>
    <t>труба</t>
  </si>
  <si>
    <t>Журавская Полина</t>
  </si>
  <si>
    <t>блокфлейта</t>
  </si>
  <si>
    <t>Горбатый Петр Ярославович</t>
  </si>
  <si>
    <t>Колесниченко Василиса</t>
  </si>
  <si>
    <t>Шахмаев Даниэль</t>
  </si>
  <si>
    <t>саксофон</t>
  </si>
  <si>
    <t>Короткая Елена Григорьевна</t>
  </si>
  <si>
    <t>Ахметчанов Александр</t>
  </si>
  <si>
    <t>вторая младшая, 10-11  лет включительно</t>
  </si>
  <si>
    <t>Хамидуллин Руслан Халимович</t>
  </si>
  <si>
    <t>Шадрин Николай Николаевич</t>
  </si>
  <si>
    <t>Батюта Елизавета</t>
  </si>
  <si>
    <t>флейта</t>
  </si>
  <si>
    <t>Волков Михаил</t>
  </si>
  <si>
    <t>Мыцу Дмитрий</t>
  </si>
  <si>
    <t>кларнет</t>
  </si>
  <si>
    <t>Павленко Иван</t>
  </si>
  <si>
    <t>Сафин Даниил</t>
  </si>
  <si>
    <t>Хасанов Владимир</t>
  </si>
  <si>
    <t>Валиев Артем</t>
  </si>
  <si>
    <t>Тарасов Павел Анатольевич/</t>
  </si>
  <si>
    <t>Волкова Екатерина Петровна</t>
  </si>
  <si>
    <t>Тарасов Павел Анатольевич</t>
  </si>
  <si>
    <t>Мажитов Азат Мударисович</t>
  </si>
  <si>
    <t>средняя, 12-13  лет включительно</t>
  </si>
  <si>
    <t>Колбас Софья</t>
  </si>
  <si>
    <t>Милушев Ильдар Дамирович</t>
  </si>
  <si>
    <t>Садыкова Сафина</t>
  </si>
  <si>
    <t>Хакимова Амина</t>
  </si>
  <si>
    <t>Шарапов Владислав</t>
  </si>
  <si>
    <t>Гордеев Савелий</t>
  </si>
  <si>
    <t>Слепова Светлана</t>
  </si>
  <si>
    <t>Чижевский Игорь</t>
  </si>
  <si>
    <t>Шевченко Яна</t>
  </si>
  <si>
    <t>МБУ ДО "ДШИ им. А.М. Кузьмина" г. Мегион</t>
  </si>
  <si>
    <t>Ленковская Светлана Владимировна</t>
  </si>
  <si>
    <t>Кафаров Али</t>
  </si>
  <si>
    <t>Хасанов Дамир</t>
  </si>
  <si>
    <t>Петренко Ричард</t>
  </si>
  <si>
    <t xml:space="preserve">Галиев Тимур </t>
  </si>
  <si>
    <t>Коровкин Дмитрий</t>
  </si>
  <si>
    <t>Мищенко Данила</t>
  </si>
  <si>
    <t>Панибог Ярослав</t>
  </si>
  <si>
    <t>Черненко Елена Васильевна</t>
  </si>
  <si>
    <t>Пуминова Виктория Игоревна</t>
  </si>
  <si>
    <t>не участвовала</t>
  </si>
  <si>
    <t>лауреат II степени
спец приз</t>
  </si>
  <si>
    <t>не участвовал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</si>
</sst>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6" fillId="0" borderId="0" xfId="0" applyFont="1"/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view="pageBreakPreview" topLeftCell="A19" zoomScale="80" zoomScaleNormal="80" zoomScaleSheetLayoutView="80" workbookViewId="0">
      <selection activeCell="P64" sqref="P64"/>
    </sheetView>
  </sheetViews>
  <sheetFormatPr defaultRowHeight="15" x14ac:dyDescent="0.25"/>
  <cols>
    <col min="2" max="2" width="22.85546875" customWidth="1"/>
    <col min="3" max="3" width="27.5703125" customWidth="1"/>
    <col min="4" max="4" width="19.5703125" customWidth="1"/>
    <col min="5" max="5" width="22.5703125" customWidth="1"/>
    <col min="6" max="6" width="23.5703125" customWidth="1"/>
    <col min="7" max="7" width="20.7109375" customWidth="1"/>
    <col min="8" max="8" width="2" customWidth="1"/>
    <col min="9" max="9" width="19" customWidth="1"/>
    <col min="10" max="10" width="20.5703125" customWidth="1"/>
    <col min="11" max="11" width="17.5703125" customWidth="1"/>
    <col min="12" max="12" width="3.7109375" customWidth="1"/>
    <col min="13" max="13" width="17" customWidth="1"/>
    <col min="14" max="14" width="19.42578125" customWidth="1"/>
    <col min="15" max="15" width="14.7109375" customWidth="1"/>
    <col min="16" max="16" width="15.5703125" customWidth="1"/>
  </cols>
  <sheetData>
    <row r="1" spans="1:16" ht="41.25" customHeight="1" x14ac:dyDescent="0.3">
      <c r="A1" s="26" t="s">
        <v>48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5"/>
      <c r="P1" s="25"/>
    </row>
    <row r="2" spans="1:16" ht="41.25" customHeight="1" x14ac:dyDescent="0.25">
      <c r="A2" s="19" t="s">
        <v>0</v>
      </c>
      <c r="B2" s="19" t="s">
        <v>1</v>
      </c>
      <c r="C2" s="21" t="s">
        <v>39</v>
      </c>
      <c r="D2" s="19" t="s">
        <v>2</v>
      </c>
      <c r="E2" s="19" t="s">
        <v>3</v>
      </c>
      <c r="F2" s="19" t="s">
        <v>4</v>
      </c>
      <c r="G2" s="22" t="s">
        <v>7</v>
      </c>
      <c r="H2" s="23"/>
      <c r="I2" s="23"/>
      <c r="J2" s="23"/>
      <c r="K2" s="23"/>
      <c r="L2" s="23"/>
      <c r="M2" s="23"/>
      <c r="N2" s="24"/>
    </row>
    <row r="3" spans="1:16" ht="35.25" customHeight="1" x14ac:dyDescent="0.25">
      <c r="A3" s="20"/>
      <c r="B3" s="20"/>
      <c r="C3" s="20"/>
      <c r="D3" s="20"/>
      <c r="E3" s="20"/>
      <c r="F3" s="20"/>
      <c r="G3" s="22" t="s">
        <v>36</v>
      </c>
      <c r="H3" s="24"/>
      <c r="I3" s="6" t="s">
        <v>52</v>
      </c>
      <c r="J3" s="16" t="s">
        <v>37</v>
      </c>
      <c r="K3" s="22" t="s">
        <v>6</v>
      </c>
      <c r="L3" s="24"/>
      <c r="M3" s="15" t="s">
        <v>45</v>
      </c>
      <c r="N3" s="8" t="s">
        <v>38</v>
      </c>
      <c r="O3" s="4"/>
    </row>
    <row r="4" spans="1:16" ht="39" customHeight="1" x14ac:dyDescent="0.25">
      <c r="A4" s="2">
        <v>1</v>
      </c>
      <c r="B4" s="9" t="s">
        <v>49</v>
      </c>
      <c r="C4" s="1" t="s">
        <v>40</v>
      </c>
      <c r="D4" s="10" t="s">
        <v>50</v>
      </c>
      <c r="E4" s="10" t="s">
        <v>51</v>
      </c>
      <c r="F4" s="10" t="s">
        <v>53</v>
      </c>
      <c r="G4" s="17">
        <v>7</v>
      </c>
      <c r="H4" s="18"/>
      <c r="I4" s="2">
        <v>7</v>
      </c>
      <c r="J4" s="2">
        <v>7</v>
      </c>
      <c r="K4" s="17">
        <f>G4+I4+J4</f>
        <v>21</v>
      </c>
      <c r="L4" s="18"/>
      <c r="M4" s="2">
        <f>SUM(K4/3)</f>
        <v>7</v>
      </c>
      <c r="N4" s="2" t="s">
        <v>88</v>
      </c>
      <c r="O4" s="4"/>
    </row>
    <row r="5" spans="1:16" ht="39" customHeight="1" x14ac:dyDescent="0.25">
      <c r="A5" s="2">
        <v>2</v>
      </c>
      <c r="B5" s="9" t="s">
        <v>54</v>
      </c>
      <c r="C5" s="1" t="s">
        <v>8</v>
      </c>
      <c r="D5" s="10" t="s">
        <v>50</v>
      </c>
      <c r="E5" s="10" t="s">
        <v>51</v>
      </c>
      <c r="F5" s="10" t="s">
        <v>55</v>
      </c>
      <c r="G5" s="17">
        <v>9</v>
      </c>
      <c r="H5" s="18"/>
      <c r="I5" s="2">
        <v>8</v>
      </c>
      <c r="J5" s="2">
        <v>8</v>
      </c>
      <c r="K5" s="17">
        <f t="shared" ref="K5:K23" si="0">G5+I5+J5</f>
        <v>25</v>
      </c>
      <c r="L5" s="18"/>
      <c r="M5" s="2">
        <f t="shared" ref="M5:M23" si="1">SUM(K5/3)</f>
        <v>8.3333333333333339</v>
      </c>
      <c r="N5" s="2" t="s">
        <v>89</v>
      </c>
    </row>
    <row r="6" spans="1:16" ht="35.25" customHeight="1" x14ac:dyDescent="0.25">
      <c r="A6" s="2">
        <v>3</v>
      </c>
      <c r="B6" s="9" t="s">
        <v>56</v>
      </c>
      <c r="C6" s="1" t="s">
        <v>8</v>
      </c>
      <c r="D6" s="10" t="s">
        <v>50</v>
      </c>
      <c r="E6" s="10" t="s">
        <v>51</v>
      </c>
      <c r="F6" s="10" t="s">
        <v>57</v>
      </c>
      <c r="G6" s="17">
        <v>9</v>
      </c>
      <c r="H6" s="18"/>
      <c r="I6" s="2">
        <v>10</v>
      </c>
      <c r="J6" s="2">
        <v>10</v>
      </c>
      <c r="K6" s="17">
        <f t="shared" si="0"/>
        <v>29</v>
      </c>
      <c r="L6" s="18"/>
      <c r="M6" s="2">
        <f t="shared" si="1"/>
        <v>9.6666666666666661</v>
      </c>
      <c r="N6" s="2" t="s">
        <v>90</v>
      </c>
    </row>
    <row r="7" spans="1:16" ht="34.5" customHeight="1" x14ac:dyDescent="0.25">
      <c r="A7" s="2">
        <v>4</v>
      </c>
      <c r="B7" s="9" t="s">
        <v>58</v>
      </c>
      <c r="C7" s="1" t="s">
        <v>8</v>
      </c>
      <c r="D7" s="10" t="s">
        <v>50</v>
      </c>
      <c r="E7" s="10" t="s">
        <v>51</v>
      </c>
      <c r="F7" s="10" t="s">
        <v>59</v>
      </c>
      <c r="G7" s="17">
        <v>6</v>
      </c>
      <c r="H7" s="18"/>
      <c r="I7" s="2">
        <v>6</v>
      </c>
      <c r="J7" s="2">
        <v>7</v>
      </c>
      <c r="K7" s="17">
        <f t="shared" si="0"/>
        <v>19</v>
      </c>
      <c r="L7" s="18"/>
      <c r="M7" s="2">
        <f t="shared" si="1"/>
        <v>6.333333333333333</v>
      </c>
      <c r="N7" s="2" t="s">
        <v>46</v>
      </c>
    </row>
    <row r="8" spans="1:16" ht="30.75" customHeight="1" x14ac:dyDescent="0.25">
      <c r="A8" s="2">
        <v>5</v>
      </c>
      <c r="B8" s="9" t="s">
        <v>60</v>
      </c>
      <c r="C8" s="1" t="s">
        <v>8</v>
      </c>
      <c r="D8" s="10" t="s">
        <v>50</v>
      </c>
      <c r="E8" s="10" t="s">
        <v>51</v>
      </c>
      <c r="F8" s="10" t="s">
        <v>61</v>
      </c>
      <c r="G8" s="17">
        <v>6</v>
      </c>
      <c r="H8" s="18"/>
      <c r="I8" s="2">
        <v>6</v>
      </c>
      <c r="J8" s="2">
        <v>6</v>
      </c>
      <c r="K8" s="17">
        <f t="shared" si="0"/>
        <v>18</v>
      </c>
      <c r="L8" s="18"/>
      <c r="M8" s="2">
        <f t="shared" si="1"/>
        <v>6</v>
      </c>
      <c r="N8" s="2" t="s">
        <v>46</v>
      </c>
    </row>
    <row r="9" spans="1:16" ht="39" customHeight="1" x14ac:dyDescent="0.25">
      <c r="A9" s="2">
        <v>6</v>
      </c>
      <c r="B9" s="9" t="s">
        <v>62</v>
      </c>
      <c r="C9" s="1" t="s">
        <v>40</v>
      </c>
      <c r="D9" s="10" t="s">
        <v>50</v>
      </c>
      <c r="E9" s="10" t="s">
        <v>51</v>
      </c>
      <c r="F9" s="10" t="s">
        <v>53</v>
      </c>
      <c r="G9" s="17">
        <v>6</v>
      </c>
      <c r="H9" s="18"/>
      <c r="I9" s="2">
        <v>6</v>
      </c>
      <c r="J9" s="2">
        <v>6</v>
      </c>
      <c r="K9" s="17">
        <f t="shared" si="0"/>
        <v>18</v>
      </c>
      <c r="L9" s="18"/>
      <c r="M9" s="2">
        <f t="shared" si="1"/>
        <v>6</v>
      </c>
      <c r="N9" s="2" t="s">
        <v>46</v>
      </c>
    </row>
    <row r="10" spans="1:16" ht="29.25" customHeight="1" x14ac:dyDescent="0.25">
      <c r="A10" s="2">
        <v>7</v>
      </c>
      <c r="B10" s="9" t="s">
        <v>63</v>
      </c>
      <c r="C10" s="1" t="s">
        <v>41</v>
      </c>
      <c r="D10" s="10" t="s">
        <v>50</v>
      </c>
      <c r="E10" s="10" t="s">
        <v>51</v>
      </c>
      <c r="F10" s="10" t="s">
        <v>64</v>
      </c>
      <c r="G10" s="17">
        <v>6</v>
      </c>
      <c r="H10" s="18"/>
      <c r="I10" s="2">
        <v>7</v>
      </c>
      <c r="J10" s="2">
        <v>6</v>
      </c>
      <c r="K10" s="17">
        <f t="shared" si="0"/>
        <v>19</v>
      </c>
      <c r="L10" s="18"/>
      <c r="M10" s="2">
        <f t="shared" si="1"/>
        <v>6.333333333333333</v>
      </c>
      <c r="N10" s="2" t="s">
        <v>46</v>
      </c>
    </row>
    <row r="11" spans="1:16" ht="32.25" customHeight="1" x14ac:dyDescent="0.25">
      <c r="A11" s="2">
        <v>8</v>
      </c>
      <c r="B11" s="9" t="s">
        <v>65</v>
      </c>
      <c r="C11" s="1" t="s">
        <v>66</v>
      </c>
      <c r="D11" s="10" t="s">
        <v>50</v>
      </c>
      <c r="E11" s="10" t="s">
        <v>51</v>
      </c>
      <c r="F11" s="10" t="s">
        <v>67</v>
      </c>
      <c r="G11" s="17">
        <v>6</v>
      </c>
      <c r="H11" s="18"/>
      <c r="I11" s="2">
        <v>6</v>
      </c>
      <c r="J11" s="2">
        <v>6</v>
      </c>
      <c r="K11" s="17">
        <f t="shared" si="0"/>
        <v>18</v>
      </c>
      <c r="L11" s="18"/>
      <c r="M11" s="2">
        <f t="shared" si="1"/>
        <v>6</v>
      </c>
      <c r="N11" s="2" t="s">
        <v>46</v>
      </c>
    </row>
    <row r="12" spans="1:16" ht="34.5" customHeight="1" x14ac:dyDescent="0.25">
      <c r="A12" s="2">
        <v>9</v>
      </c>
      <c r="B12" s="9" t="s">
        <v>68</v>
      </c>
      <c r="C12" s="1" t="s">
        <v>41</v>
      </c>
      <c r="D12" s="10" t="s">
        <v>50</v>
      </c>
      <c r="E12" s="10" t="s">
        <v>51</v>
      </c>
      <c r="F12" s="10" t="s">
        <v>69</v>
      </c>
      <c r="G12" s="17">
        <v>7</v>
      </c>
      <c r="H12" s="18"/>
      <c r="I12" s="2">
        <v>8</v>
      </c>
      <c r="J12" s="2">
        <v>8</v>
      </c>
      <c r="K12" s="17">
        <f t="shared" si="0"/>
        <v>23</v>
      </c>
      <c r="L12" s="18"/>
      <c r="M12" s="2">
        <f t="shared" si="1"/>
        <v>7.666666666666667</v>
      </c>
      <c r="N12" s="2" t="s">
        <v>88</v>
      </c>
    </row>
    <row r="13" spans="1:16" ht="31.5" customHeight="1" x14ac:dyDescent="0.25">
      <c r="A13" s="2">
        <v>10</v>
      </c>
      <c r="B13" s="9" t="s">
        <v>70</v>
      </c>
      <c r="C13" s="1" t="s">
        <v>71</v>
      </c>
      <c r="D13" s="10" t="s">
        <v>50</v>
      </c>
      <c r="E13" s="10" t="s">
        <v>51</v>
      </c>
      <c r="F13" s="10" t="s">
        <v>72</v>
      </c>
      <c r="G13" s="17">
        <v>6</v>
      </c>
      <c r="H13" s="18"/>
      <c r="I13" s="2">
        <v>7</v>
      </c>
      <c r="J13" s="2">
        <v>7</v>
      </c>
      <c r="K13" s="17">
        <f t="shared" si="0"/>
        <v>20</v>
      </c>
      <c r="L13" s="18"/>
      <c r="M13" s="2">
        <f t="shared" si="1"/>
        <v>6.666666666666667</v>
      </c>
      <c r="N13" s="2" t="s">
        <v>46</v>
      </c>
    </row>
    <row r="14" spans="1:16" ht="33.75" customHeight="1" x14ac:dyDescent="0.25">
      <c r="A14" s="2">
        <v>11</v>
      </c>
      <c r="B14" s="9" t="s">
        <v>73</v>
      </c>
      <c r="C14" s="1" t="s">
        <v>40</v>
      </c>
      <c r="D14" s="10" t="s">
        <v>50</v>
      </c>
      <c r="E14" s="10" t="s">
        <v>51</v>
      </c>
      <c r="F14" s="10" t="s">
        <v>146</v>
      </c>
      <c r="G14" s="17">
        <v>6</v>
      </c>
      <c r="H14" s="18"/>
      <c r="I14" s="2">
        <v>6</v>
      </c>
      <c r="J14" s="2">
        <v>6</v>
      </c>
      <c r="K14" s="17">
        <f t="shared" si="0"/>
        <v>18</v>
      </c>
      <c r="L14" s="18"/>
      <c r="M14" s="2">
        <f t="shared" si="1"/>
        <v>6</v>
      </c>
      <c r="N14" s="2" t="s">
        <v>46</v>
      </c>
    </row>
    <row r="15" spans="1:16" ht="31.5" customHeight="1" x14ac:dyDescent="0.25">
      <c r="A15" s="2">
        <v>12</v>
      </c>
      <c r="B15" s="9" t="s">
        <v>74</v>
      </c>
      <c r="C15" s="1" t="s">
        <v>8</v>
      </c>
      <c r="D15" s="10" t="s">
        <v>50</v>
      </c>
      <c r="E15" s="10" t="s">
        <v>51</v>
      </c>
      <c r="F15" s="10" t="s">
        <v>75</v>
      </c>
      <c r="G15" s="17">
        <v>7</v>
      </c>
      <c r="H15" s="18"/>
      <c r="I15" s="2">
        <v>7</v>
      </c>
      <c r="J15" s="2">
        <v>7</v>
      </c>
      <c r="K15" s="17">
        <f t="shared" si="0"/>
        <v>21</v>
      </c>
      <c r="L15" s="18"/>
      <c r="M15" s="2">
        <f t="shared" si="1"/>
        <v>7</v>
      </c>
      <c r="N15" s="2" t="s">
        <v>88</v>
      </c>
    </row>
    <row r="16" spans="1:16" ht="31.5" customHeight="1" x14ac:dyDescent="0.25">
      <c r="A16" s="2">
        <v>13</v>
      </c>
      <c r="B16" s="9" t="s">
        <v>76</v>
      </c>
      <c r="C16" s="1" t="s">
        <v>8</v>
      </c>
      <c r="D16" s="10" t="s">
        <v>50</v>
      </c>
      <c r="E16" s="10" t="s">
        <v>51</v>
      </c>
      <c r="F16" s="10" t="s">
        <v>77</v>
      </c>
      <c r="G16" s="17">
        <v>8</v>
      </c>
      <c r="H16" s="18"/>
      <c r="I16" s="2">
        <v>9</v>
      </c>
      <c r="J16" s="2">
        <v>8</v>
      </c>
      <c r="K16" s="17">
        <f t="shared" si="0"/>
        <v>25</v>
      </c>
      <c r="L16" s="18"/>
      <c r="M16" s="2">
        <f t="shared" si="1"/>
        <v>8.3333333333333339</v>
      </c>
      <c r="N16" s="2" t="s">
        <v>89</v>
      </c>
    </row>
    <row r="17" spans="1:14" ht="35.25" customHeight="1" x14ac:dyDescent="0.25">
      <c r="A17" s="2">
        <v>14</v>
      </c>
      <c r="B17" s="9" t="s">
        <v>78</v>
      </c>
      <c r="C17" s="1" t="s">
        <v>8</v>
      </c>
      <c r="D17" s="10" t="s">
        <v>50</v>
      </c>
      <c r="E17" s="10" t="s">
        <v>51</v>
      </c>
      <c r="F17" s="10" t="s">
        <v>59</v>
      </c>
      <c r="G17" s="17">
        <v>6</v>
      </c>
      <c r="H17" s="18"/>
      <c r="I17" s="2">
        <v>7</v>
      </c>
      <c r="J17" s="2">
        <v>6</v>
      </c>
      <c r="K17" s="17">
        <f t="shared" si="0"/>
        <v>19</v>
      </c>
      <c r="L17" s="18"/>
      <c r="M17" s="2">
        <f t="shared" si="1"/>
        <v>6.333333333333333</v>
      </c>
      <c r="N17" s="2" t="s">
        <v>46</v>
      </c>
    </row>
    <row r="18" spans="1:14" ht="34.5" customHeight="1" x14ac:dyDescent="0.25">
      <c r="A18" s="2">
        <v>15</v>
      </c>
      <c r="B18" s="9" t="s">
        <v>79</v>
      </c>
      <c r="C18" s="1" t="s">
        <v>8</v>
      </c>
      <c r="D18" s="10" t="s">
        <v>50</v>
      </c>
      <c r="E18" s="10" t="s">
        <v>51</v>
      </c>
      <c r="F18" s="10" t="s">
        <v>80</v>
      </c>
      <c r="G18" s="17">
        <v>9</v>
      </c>
      <c r="H18" s="18"/>
      <c r="I18" s="2">
        <v>9</v>
      </c>
      <c r="J18" s="2">
        <v>10</v>
      </c>
      <c r="K18" s="17">
        <f t="shared" si="0"/>
        <v>28</v>
      </c>
      <c r="L18" s="18"/>
      <c r="M18" s="2">
        <f t="shared" si="1"/>
        <v>9.3333333333333339</v>
      </c>
      <c r="N18" s="2" t="s">
        <v>90</v>
      </c>
    </row>
    <row r="19" spans="1:14" ht="36" customHeight="1" x14ac:dyDescent="0.25">
      <c r="A19" s="2">
        <v>16</v>
      </c>
      <c r="B19" s="9" t="s">
        <v>81</v>
      </c>
      <c r="C19" s="1" t="s">
        <v>40</v>
      </c>
      <c r="D19" s="10" t="s">
        <v>50</v>
      </c>
      <c r="E19" s="10" t="s">
        <v>51</v>
      </c>
      <c r="F19" s="10" t="s">
        <v>82</v>
      </c>
      <c r="G19" s="17">
        <v>7</v>
      </c>
      <c r="H19" s="18"/>
      <c r="I19" s="2">
        <v>8</v>
      </c>
      <c r="J19" s="2">
        <v>8</v>
      </c>
      <c r="K19" s="17">
        <f t="shared" si="0"/>
        <v>23</v>
      </c>
      <c r="L19" s="18"/>
      <c r="M19" s="2">
        <f t="shared" si="1"/>
        <v>7.666666666666667</v>
      </c>
      <c r="N19" s="2" t="s">
        <v>88</v>
      </c>
    </row>
    <row r="20" spans="1:14" ht="33.75" customHeight="1" x14ac:dyDescent="0.25">
      <c r="A20" s="2">
        <v>17</v>
      </c>
      <c r="B20" s="9" t="s">
        <v>83</v>
      </c>
      <c r="C20" s="1" t="s">
        <v>40</v>
      </c>
      <c r="D20" s="10" t="s">
        <v>50</v>
      </c>
      <c r="E20" s="10" t="s">
        <v>51</v>
      </c>
      <c r="F20" s="10" t="s">
        <v>53</v>
      </c>
      <c r="G20" s="17">
        <v>6</v>
      </c>
      <c r="H20" s="18"/>
      <c r="I20" s="2">
        <v>6</v>
      </c>
      <c r="J20" s="2">
        <v>6</v>
      </c>
      <c r="K20" s="17">
        <f t="shared" si="0"/>
        <v>18</v>
      </c>
      <c r="L20" s="18"/>
      <c r="M20" s="2">
        <f t="shared" si="1"/>
        <v>6</v>
      </c>
      <c r="N20" s="2" t="s">
        <v>46</v>
      </c>
    </row>
    <row r="21" spans="1:14" ht="33" customHeight="1" x14ac:dyDescent="0.25">
      <c r="A21" s="2">
        <v>18</v>
      </c>
      <c r="B21" s="9" t="s">
        <v>84</v>
      </c>
      <c r="C21" s="1" t="s">
        <v>66</v>
      </c>
      <c r="D21" s="10" t="s">
        <v>50</v>
      </c>
      <c r="E21" s="10" t="s">
        <v>51</v>
      </c>
      <c r="F21" s="10" t="s">
        <v>67</v>
      </c>
      <c r="G21" s="17">
        <v>6</v>
      </c>
      <c r="H21" s="18"/>
      <c r="I21" s="2">
        <v>6</v>
      </c>
      <c r="J21" s="2">
        <v>6</v>
      </c>
      <c r="K21" s="17">
        <f t="shared" si="0"/>
        <v>18</v>
      </c>
      <c r="L21" s="18"/>
      <c r="M21" s="2">
        <f t="shared" si="1"/>
        <v>6</v>
      </c>
      <c r="N21" s="2" t="s">
        <v>46</v>
      </c>
    </row>
    <row r="22" spans="1:14" ht="36" customHeight="1" x14ac:dyDescent="0.25">
      <c r="A22" s="2">
        <v>19</v>
      </c>
      <c r="B22" s="9" t="s">
        <v>85</v>
      </c>
      <c r="C22" s="1" t="s">
        <v>41</v>
      </c>
      <c r="D22" s="10" t="s">
        <v>50</v>
      </c>
      <c r="E22" s="10" t="s">
        <v>51</v>
      </c>
      <c r="F22" s="10" t="s">
        <v>69</v>
      </c>
      <c r="G22" s="17">
        <v>9</v>
      </c>
      <c r="H22" s="18"/>
      <c r="I22" s="2">
        <v>10</v>
      </c>
      <c r="J22" s="2">
        <v>9</v>
      </c>
      <c r="K22" s="17">
        <f t="shared" si="0"/>
        <v>28</v>
      </c>
      <c r="L22" s="18"/>
      <c r="M22" s="2">
        <f t="shared" si="1"/>
        <v>9.3333333333333339</v>
      </c>
      <c r="N22" s="2" t="s">
        <v>90</v>
      </c>
    </row>
    <row r="23" spans="1:14" ht="36" customHeight="1" x14ac:dyDescent="0.25">
      <c r="A23" s="2">
        <v>20</v>
      </c>
      <c r="B23" s="9" t="s">
        <v>86</v>
      </c>
      <c r="C23" s="1" t="s">
        <v>91</v>
      </c>
      <c r="D23" s="10" t="s">
        <v>50</v>
      </c>
      <c r="E23" s="10" t="s">
        <v>51</v>
      </c>
      <c r="F23" s="10" t="s">
        <v>87</v>
      </c>
      <c r="G23" s="17">
        <v>6</v>
      </c>
      <c r="H23" s="18"/>
      <c r="I23" s="2">
        <v>6</v>
      </c>
      <c r="J23" s="2">
        <v>6</v>
      </c>
      <c r="K23" s="17">
        <f t="shared" si="0"/>
        <v>18</v>
      </c>
      <c r="L23" s="18"/>
      <c r="M23" s="2">
        <f t="shared" si="1"/>
        <v>6</v>
      </c>
      <c r="N23" s="2" t="s">
        <v>46</v>
      </c>
    </row>
    <row r="24" spans="1:14" ht="30" x14ac:dyDescent="0.25">
      <c r="A24" s="2">
        <v>21</v>
      </c>
      <c r="B24" s="9" t="s">
        <v>94</v>
      </c>
      <c r="C24" s="1" t="s">
        <v>40</v>
      </c>
      <c r="D24" s="10" t="s">
        <v>50</v>
      </c>
      <c r="E24" s="10" t="s">
        <v>93</v>
      </c>
      <c r="F24" s="10" t="s">
        <v>95</v>
      </c>
      <c r="G24" s="17">
        <v>6</v>
      </c>
      <c r="H24" s="18"/>
      <c r="I24" s="2">
        <v>7</v>
      </c>
      <c r="J24" s="2">
        <v>6</v>
      </c>
      <c r="K24" s="17">
        <f t="shared" ref="K24" si="2">G24+I24+J24</f>
        <v>19</v>
      </c>
      <c r="L24" s="18"/>
      <c r="M24" s="2">
        <f>SUM(K24/3)</f>
        <v>6.333333333333333</v>
      </c>
      <c r="N24" s="2" t="s">
        <v>46</v>
      </c>
    </row>
    <row r="25" spans="1:14" ht="30" x14ac:dyDescent="0.25">
      <c r="A25" s="2">
        <v>22</v>
      </c>
      <c r="B25" s="1" t="s">
        <v>96</v>
      </c>
      <c r="C25" s="1" t="s">
        <v>41</v>
      </c>
      <c r="D25" s="10" t="s">
        <v>50</v>
      </c>
      <c r="E25" s="10" t="s">
        <v>93</v>
      </c>
      <c r="F25" s="10" t="s">
        <v>97</v>
      </c>
      <c r="G25" s="17">
        <v>7</v>
      </c>
      <c r="H25" s="18"/>
      <c r="I25" s="2">
        <v>6</v>
      </c>
      <c r="J25" s="2">
        <v>6</v>
      </c>
      <c r="K25" s="17">
        <f t="shared" ref="K25" si="3">G25+I25+J25</f>
        <v>19</v>
      </c>
      <c r="L25" s="18"/>
      <c r="M25" s="2">
        <f>SUM(K25/3)</f>
        <v>6.333333333333333</v>
      </c>
      <c r="N25" s="2" t="s">
        <v>46</v>
      </c>
    </row>
    <row r="26" spans="1:14" ht="30" x14ac:dyDescent="0.25">
      <c r="A26" s="2">
        <v>23</v>
      </c>
      <c r="B26" s="1" t="s">
        <v>98</v>
      </c>
      <c r="C26" s="1" t="s">
        <v>40</v>
      </c>
      <c r="D26" s="10" t="s">
        <v>50</v>
      </c>
      <c r="E26" s="10" t="s">
        <v>93</v>
      </c>
      <c r="F26" s="10" t="s">
        <v>95</v>
      </c>
      <c r="G26" s="17">
        <v>5</v>
      </c>
      <c r="H26" s="18"/>
      <c r="I26" s="2">
        <v>5</v>
      </c>
      <c r="J26" s="2">
        <v>5</v>
      </c>
      <c r="K26" s="17">
        <f t="shared" ref="K26" si="4">G26+I26+J26</f>
        <v>15</v>
      </c>
      <c r="L26" s="18"/>
      <c r="M26" s="2">
        <f>SUM(K26/3)</f>
        <v>5</v>
      </c>
      <c r="N26" s="2" t="s">
        <v>47</v>
      </c>
    </row>
    <row r="27" spans="1:14" ht="30" x14ac:dyDescent="0.25">
      <c r="A27" s="2">
        <v>24</v>
      </c>
      <c r="B27" s="1" t="s">
        <v>99</v>
      </c>
      <c r="C27" s="1" t="s">
        <v>8</v>
      </c>
      <c r="D27" s="10" t="s">
        <v>50</v>
      </c>
      <c r="E27" s="10" t="s">
        <v>93</v>
      </c>
      <c r="F27" s="10" t="s">
        <v>100</v>
      </c>
      <c r="G27" s="17">
        <v>6</v>
      </c>
      <c r="H27" s="18"/>
      <c r="I27" s="2">
        <v>7</v>
      </c>
      <c r="J27" s="2">
        <v>6</v>
      </c>
      <c r="K27" s="17">
        <f t="shared" ref="K27" si="5">G27+I27+J27</f>
        <v>19</v>
      </c>
      <c r="L27" s="18"/>
      <c r="M27" s="2">
        <f>SUM(K27/3)</f>
        <v>6.333333333333333</v>
      </c>
      <c r="N27" s="2" t="s">
        <v>46</v>
      </c>
    </row>
    <row r="28" spans="1:14" ht="30" x14ac:dyDescent="0.25">
      <c r="A28" s="2">
        <v>25</v>
      </c>
      <c r="B28" s="1" t="s">
        <v>101</v>
      </c>
      <c r="C28" s="1" t="s">
        <v>40</v>
      </c>
      <c r="D28" s="10" t="s">
        <v>50</v>
      </c>
      <c r="E28" s="10" t="s">
        <v>93</v>
      </c>
      <c r="F28" s="10" t="s">
        <v>53</v>
      </c>
      <c r="G28" s="17">
        <v>7</v>
      </c>
      <c r="H28" s="18"/>
      <c r="I28" s="2">
        <v>7</v>
      </c>
      <c r="J28" s="2">
        <v>7</v>
      </c>
      <c r="K28" s="17">
        <f t="shared" ref="K28" si="6">G28+I28+J28</f>
        <v>21</v>
      </c>
      <c r="L28" s="18"/>
      <c r="M28" s="2">
        <f>SUM(K28/3)</f>
        <v>7</v>
      </c>
      <c r="N28" s="2" t="s">
        <v>88</v>
      </c>
    </row>
    <row r="29" spans="1:14" ht="30" x14ac:dyDescent="0.25">
      <c r="A29" s="2">
        <v>26</v>
      </c>
      <c r="B29" s="1" t="s">
        <v>102</v>
      </c>
      <c r="C29" s="1" t="s">
        <v>8</v>
      </c>
      <c r="D29" s="10" t="s">
        <v>50</v>
      </c>
      <c r="E29" s="10" t="s">
        <v>93</v>
      </c>
      <c r="F29" s="10" t="s">
        <v>103</v>
      </c>
      <c r="G29" s="17">
        <v>10</v>
      </c>
      <c r="H29" s="18"/>
      <c r="I29" s="2">
        <v>9</v>
      </c>
      <c r="J29" s="2">
        <v>9</v>
      </c>
      <c r="K29" s="17">
        <f t="shared" ref="K29" si="7">G29+I29+J29</f>
        <v>28</v>
      </c>
      <c r="L29" s="18"/>
      <c r="M29" s="2">
        <f>SUM(K29/3)</f>
        <v>9.3333333333333339</v>
      </c>
      <c r="N29" s="2" t="s">
        <v>90</v>
      </c>
    </row>
    <row r="30" spans="1:14" ht="30" x14ac:dyDescent="0.25">
      <c r="A30" s="2">
        <v>27</v>
      </c>
      <c r="B30" s="1" t="s">
        <v>104</v>
      </c>
      <c r="C30" s="1" t="s">
        <v>66</v>
      </c>
      <c r="D30" s="10" t="s">
        <v>50</v>
      </c>
      <c r="E30" s="10" t="s">
        <v>93</v>
      </c>
      <c r="F30" s="10" t="s">
        <v>67</v>
      </c>
      <c r="G30" s="17">
        <v>6</v>
      </c>
      <c r="H30" s="18"/>
      <c r="I30" s="2">
        <v>5</v>
      </c>
      <c r="J30" s="2">
        <v>7</v>
      </c>
      <c r="K30" s="17">
        <f t="shared" ref="K30" si="8">G30+I30+J30</f>
        <v>18</v>
      </c>
      <c r="L30" s="18"/>
      <c r="M30" s="2">
        <f>SUM(K30/3)</f>
        <v>6</v>
      </c>
      <c r="N30" s="2" t="s">
        <v>46</v>
      </c>
    </row>
    <row r="31" spans="1:14" ht="30" x14ac:dyDescent="0.25">
      <c r="A31" s="2">
        <v>28</v>
      </c>
      <c r="B31" s="1" t="s">
        <v>105</v>
      </c>
      <c r="C31" s="1" t="s">
        <v>8</v>
      </c>
      <c r="D31" s="10" t="s">
        <v>50</v>
      </c>
      <c r="E31" s="10" t="s">
        <v>93</v>
      </c>
      <c r="F31" s="10" t="s">
        <v>106</v>
      </c>
      <c r="G31" s="17">
        <v>6</v>
      </c>
      <c r="H31" s="18"/>
      <c r="I31" s="2">
        <v>6</v>
      </c>
      <c r="J31" s="2">
        <v>6</v>
      </c>
      <c r="K31" s="17">
        <f t="shared" ref="K31" si="9">G31+I31+J31</f>
        <v>18</v>
      </c>
      <c r="L31" s="18"/>
      <c r="M31" s="2">
        <f>SUM(K31/3)</f>
        <v>6</v>
      </c>
      <c r="N31" s="2" t="s">
        <v>46</v>
      </c>
    </row>
    <row r="32" spans="1:14" ht="30" x14ac:dyDescent="0.25">
      <c r="A32" s="2">
        <v>29</v>
      </c>
      <c r="B32" s="1" t="s">
        <v>107</v>
      </c>
      <c r="C32" s="1" t="s">
        <v>40</v>
      </c>
      <c r="D32" s="10" t="s">
        <v>50</v>
      </c>
      <c r="E32" s="10" t="s">
        <v>93</v>
      </c>
      <c r="F32" s="10" t="s">
        <v>53</v>
      </c>
      <c r="G32" s="17">
        <v>6</v>
      </c>
      <c r="H32" s="18"/>
      <c r="I32" s="2">
        <v>6</v>
      </c>
      <c r="J32" s="2">
        <v>7</v>
      </c>
      <c r="K32" s="17">
        <f t="shared" ref="K32" si="10">G32+I32+J32</f>
        <v>19</v>
      </c>
      <c r="L32" s="18"/>
      <c r="M32" s="2">
        <f>SUM(K32/3)</f>
        <v>6.333333333333333</v>
      </c>
      <c r="N32" s="2" t="s">
        <v>46</v>
      </c>
    </row>
    <row r="33" spans="1:14" ht="30" x14ac:dyDescent="0.25">
      <c r="A33" s="2">
        <v>30</v>
      </c>
      <c r="B33" s="1" t="s">
        <v>108</v>
      </c>
      <c r="C33" s="1" t="s">
        <v>40</v>
      </c>
      <c r="D33" s="10" t="s">
        <v>50</v>
      </c>
      <c r="E33" s="10" t="s">
        <v>93</v>
      </c>
      <c r="F33" s="10" t="s">
        <v>82</v>
      </c>
      <c r="G33" s="17">
        <v>6</v>
      </c>
      <c r="H33" s="18"/>
      <c r="I33" s="2">
        <v>6</v>
      </c>
      <c r="J33" s="2">
        <v>6</v>
      </c>
      <c r="K33" s="17">
        <f t="shared" ref="K33" si="11">G33+I33+J33</f>
        <v>18</v>
      </c>
      <c r="L33" s="18"/>
      <c r="M33" s="2">
        <f>SUM(K33/3)</f>
        <v>6</v>
      </c>
      <c r="N33" s="2" t="s">
        <v>46</v>
      </c>
    </row>
    <row r="34" spans="1:14" ht="30" x14ac:dyDescent="0.25">
      <c r="A34" s="2">
        <v>31</v>
      </c>
      <c r="B34" s="1" t="s">
        <v>109</v>
      </c>
      <c r="C34" s="1" t="s">
        <v>8</v>
      </c>
      <c r="D34" s="10" t="s">
        <v>50</v>
      </c>
      <c r="E34" s="10" t="s">
        <v>93</v>
      </c>
      <c r="F34" s="10" t="s">
        <v>80</v>
      </c>
      <c r="G34" s="17">
        <v>8</v>
      </c>
      <c r="H34" s="18"/>
      <c r="I34" s="2">
        <v>8</v>
      </c>
      <c r="J34" s="2">
        <v>8</v>
      </c>
      <c r="K34" s="17">
        <f t="shared" ref="K34" si="12">G34+I34+J34</f>
        <v>24</v>
      </c>
      <c r="L34" s="18"/>
      <c r="M34" s="2">
        <f>SUM(K34/3)</f>
        <v>8</v>
      </c>
      <c r="N34" s="2" t="s">
        <v>89</v>
      </c>
    </row>
    <row r="35" spans="1:14" ht="30" x14ac:dyDescent="0.25">
      <c r="A35" s="2">
        <v>32</v>
      </c>
      <c r="B35" s="1" t="s">
        <v>110</v>
      </c>
      <c r="C35" s="1" t="s">
        <v>111</v>
      </c>
      <c r="D35" s="10" t="s">
        <v>50</v>
      </c>
      <c r="E35" s="10" t="s">
        <v>93</v>
      </c>
      <c r="F35" s="10" t="s">
        <v>112</v>
      </c>
      <c r="G35" s="17">
        <v>9</v>
      </c>
      <c r="H35" s="18"/>
      <c r="I35" s="2">
        <v>9</v>
      </c>
      <c r="J35" s="2">
        <v>9</v>
      </c>
      <c r="K35" s="17">
        <f t="shared" ref="K35" si="13">G35+I35+J35</f>
        <v>27</v>
      </c>
      <c r="L35" s="18"/>
      <c r="M35" s="2">
        <f>SUM(K35/3)</f>
        <v>9</v>
      </c>
      <c r="N35" s="2" t="s">
        <v>90</v>
      </c>
    </row>
    <row r="36" spans="1:14" ht="30" x14ac:dyDescent="0.25">
      <c r="A36" s="2">
        <v>33</v>
      </c>
      <c r="B36" s="1" t="s">
        <v>113</v>
      </c>
      <c r="C36" s="1" t="s">
        <v>41</v>
      </c>
      <c r="D36" s="10" t="s">
        <v>50</v>
      </c>
      <c r="E36" s="10" t="s">
        <v>93</v>
      </c>
      <c r="F36" s="10" t="s">
        <v>64</v>
      </c>
      <c r="G36" s="17">
        <v>6</v>
      </c>
      <c r="H36" s="18"/>
      <c r="I36" s="2">
        <v>7</v>
      </c>
      <c r="J36" s="2">
        <v>6</v>
      </c>
      <c r="K36" s="17">
        <f t="shared" ref="K36" si="14">G36+I36+J36</f>
        <v>19</v>
      </c>
      <c r="L36" s="18"/>
      <c r="M36" s="2">
        <f>SUM(K36/3)</f>
        <v>6.333333333333333</v>
      </c>
      <c r="N36" s="2" t="s">
        <v>46</v>
      </c>
    </row>
    <row r="37" spans="1:14" ht="30" x14ac:dyDescent="0.25">
      <c r="A37" s="2">
        <v>34</v>
      </c>
      <c r="B37" s="1" t="s">
        <v>114</v>
      </c>
      <c r="C37" s="1" t="s">
        <v>8</v>
      </c>
      <c r="D37" s="10" t="s">
        <v>50</v>
      </c>
      <c r="E37" s="10" t="s">
        <v>93</v>
      </c>
      <c r="F37" s="10" t="s">
        <v>115</v>
      </c>
      <c r="G37" s="17">
        <v>6</v>
      </c>
      <c r="H37" s="18"/>
      <c r="I37" s="2">
        <v>6</v>
      </c>
      <c r="J37" s="2">
        <v>6</v>
      </c>
      <c r="K37" s="17">
        <f t="shared" ref="K37" si="15">G37+I37+J37</f>
        <v>18</v>
      </c>
      <c r="L37" s="18"/>
      <c r="M37" s="2">
        <f>SUM(K37/3)</f>
        <v>6</v>
      </c>
      <c r="N37" s="2" t="s">
        <v>46</v>
      </c>
    </row>
    <row r="38" spans="1:14" ht="30" x14ac:dyDescent="0.25">
      <c r="A38" s="2">
        <v>35</v>
      </c>
      <c r="B38" s="1" t="s">
        <v>116</v>
      </c>
      <c r="C38" s="1" t="s">
        <v>71</v>
      </c>
      <c r="D38" s="10" t="s">
        <v>50</v>
      </c>
      <c r="E38" s="10" t="s">
        <v>93</v>
      </c>
      <c r="F38" s="10" t="s">
        <v>72</v>
      </c>
      <c r="G38" s="17">
        <v>8</v>
      </c>
      <c r="H38" s="18"/>
      <c r="I38" s="2">
        <v>8</v>
      </c>
      <c r="J38" s="2">
        <v>8</v>
      </c>
      <c r="K38" s="17">
        <f t="shared" ref="K38:K64" si="16">G38+I38+J38</f>
        <v>24</v>
      </c>
      <c r="L38" s="18"/>
      <c r="M38" s="2">
        <f t="shared" ref="M38:M64" si="17">SUM(K38/3)</f>
        <v>8</v>
      </c>
      <c r="N38" s="2" t="s">
        <v>89</v>
      </c>
    </row>
    <row r="39" spans="1:14" ht="30" x14ac:dyDescent="0.25">
      <c r="A39" s="2">
        <v>36</v>
      </c>
      <c r="B39" s="1" t="s">
        <v>117</v>
      </c>
      <c r="C39" s="1" t="s">
        <v>8</v>
      </c>
      <c r="D39" s="10" t="s">
        <v>50</v>
      </c>
      <c r="E39" s="10" t="s">
        <v>93</v>
      </c>
      <c r="F39" s="10" t="s">
        <v>57</v>
      </c>
      <c r="G39" s="17">
        <v>8</v>
      </c>
      <c r="H39" s="18"/>
      <c r="I39" s="2">
        <v>8</v>
      </c>
      <c r="J39" s="2">
        <v>8</v>
      </c>
      <c r="K39" s="17">
        <f t="shared" si="16"/>
        <v>24</v>
      </c>
      <c r="L39" s="18"/>
      <c r="M39" s="2">
        <f t="shared" si="17"/>
        <v>8</v>
      </c>
      <c r="N39" s="2" t="s">
        <v>89</v>
      </c>
    </row>
    <row r="40" spans="1:14" ht="30" x14ac:dyDescent="0.25">
      <c r="A40" s="2">
        <v>37</v>
      </c>
      <c r="B40" s="1" t="s">
        <v>118</v>
      </c>
      <c r="C40" s="1" t="s">
        <v>66</v>
      </c>
      <c r="D40" s="10" t="s">
        <v>50</v>
      </c>
      <c r="E40" s="10" t="s">
        <v>93</v>
      </c>
      <c r="F40" s="10" t="s">
        <v>67</v>
      </c>
      <c r="G40" s="17">
        <v>7</v>
      </c>
      <c r="H40" s="18"/>
      <c r="I40" s="2">
        <v>7</v>
      </c>
      <c r="J40" s="2">
        <v>7</v>
      </c>
      <c r="K40" s="17">
        <f t="shared" si="16"/>
        <v>21</v>
      </c>
      <c r="L40" s="18"/>
      <c r="M40" s="2">
        <f t="shared" si="17"/>
        <v>7</v>
      </c>
      <c r="N40" s="2" t="s">
        <v>88</v>
      </c>
    </row>
    <row r="41" spans="1:14" ht="30" x14ac:dyDescent="0.25">
      <c r="A41" s="2">
        <v>38</v>
      </c>
      <c r="B41" s="1" t="s">
        <v>119</v>
      </c>
      <c r="C41" s="1" t="s">
        <v>66</v>
      </c>
      <c r="D41" s="10" t="s">
        <v>50</v>
      </c>
      <c r="E41" s="10" t="s">
        <v>93</v>
      </c>
      <c r="F41" s="10" t="s">
        <v>120</v>
      </c>
      <c r="G41" s="17">
        <v>5</v>
      </c>
      <c r="H41" s="18"/>
      <c r="I41" s="2">
        <v>6</v>
      </c>
      <c r="J41" s="2">
        <v>5</v>
      </c>
      <c r="K41" s="17">
        <f t="shared" si="16"/>
        <v>16</v>
      </c>
      <c r="L41" s="18"/>
      <c r="M41" s="2">
        <f t="shared" si="17"/>
        <v>5.333333333333333</v>
      </c>
      <c r="N41" s="2" t="s">
        <v>47</v>
      </c>
    </row>
    <row r="42" spans="1:14" ht="30" x14ac:dyDescent="0.25">
      <c r="A42" s="2">
        <v>39</v>
      </c>
      <c r="B42" s="1" t="s">
        <v>121</v>
      </c>
      <c r="C42" s="1" t="s">
        <v>8</v>
      </c>
      <c r="D42" s="10" t="s">
        <v>50</v>
      </c>
      <c r="E42" s="10" t="s">
        <v>93</v>
      </c>
      <c r="F42" s="10" t="s">
        <v>103</v>
      </c>
      <c r="G42" s="17">
        <v>6</v>
      </c>
      <c r="H42" s="18"/>
      <c r="I42" s="2">
        <v>7</v>
      </c>
      <c r="J42" s="2">
        <v>6</v>
      </c>
      <c r="K42" s="17">
        <f t="shared" si="16"/>
        <v>19</v>
      </c>
      <c r="L42" s="18"/>
      <c r="M42" s="2">
        <f t="shared" si="17"/>
        <v>6.333333333333333</v>
      </c>
      <c r="N42" s="2" t="s">
        <v>46</v>
      </c>
    </row>
    <row r="43" spans="1:14" ht="30" x14ac:dyDescent="0.25">
      <c r="A43" s="2">
        <v>40</v>
      </c>
      <c r="B43" s="1" t="s">
        <v>122</v>
      </c>
      <c r="C43" s="1" t="s">
        <v>8</v>
      </c>
      <c r="D43" s="10" t="s">
        <v>50</v>
      </c>
      <c r="E43" s="10" t="s">
        <v>93</v>
      </c>
      <c r="F43" s="10" t="s">
        <v>106</v>
      </c>
      <c r="G43" s="17">
        <v>5</v>
      </c>
      <c r="H43" s="18"/>
      <c r="I43" s="2">
        <v>6</v>
      </c>
      <c r="J43" s="2">
        <v>6</v>
      </c>
      <c r="K43" s="17">
        <f t="shared" si="16"/>
        <v>17</v>
      </c>
      <c r="L43" s="18"/>
      <c r="M43" s="2">
        <f t="shared" si="17"/>
        <v>5.666666666666667</v>
      </c>
      <c r="N43" s="2" t="s">
        <v>47</v>
      </c>
    </row>
    <row r="44" spans="1:14" ht="30" x14ac:dyDescent="0.25">
      <c r="A44" s="2">
        <v>41</v>
      </c>
      <c r="B44" s="1" t="s">
        <v>123</v>
      </c>
      <c r="C44" s="1" t="s">
        <v>66</v>
      </c>
      <c r="D44" s="10" t="s">
        <v>50</v>
      </c>
      <c r="E44" s="10" t="s">
        <v>93</v>
      </c>
      <c r="F44" s="10" t="s">
        <v>124</v>
      </c>
      <c r="G44" s="17">
        <v>8</v>
      </c>
      <c r="H44" s="18"/>
      <c r="I44" s="2">
        <v>7</v>
      </c>
      <c r="J44" s="2">
        <v>9</v>
      </c>
      <c r="K44" s="17">
        <f t="shared" si="16"/>
        <v>24</v>
      </c>
      <c r="L44" s="18"/>
      <c r="M44" s="2">
        <f t="shared" si="17"/>
        <v>8</v>
      </c>
      <c r="N44" s="2" t="s">
        <v>89</v>
      </c>
    </row>
    <row r="45" spans="1:14" ht="30" x14ac:dyDescent="0.25">
      <c r="A45" s="2">
        <v>42</v>
      </c>
      <c r="B45" s="1" t="s">
        <v>125</v>
      </c>
      <c r="C45" s="1" t="s">
        <v>41</v>
      </c>
      <c r="D45" s="10" t="s">
        <v>50</v>
      </c>
      <c r="E45" s="10" t="s">
        <v>93</v>
      </c>
      <c r="F45" s="10" t="s">
        <v>64</v>
      </c>
      <c r="G45" s="17">
        <v>6</v>
      </c>
      <c r="H45" s="18"/>
      <c r="I45" s="2">
        <v>6</v>
      </c>
      <c r="J45" s="2">
        <v>6</v>
      </c>
      <c r="K45" s="17">
        <f t="shared" si="16"/>
        <v>18</v>
      </c>
      <c r="L45" s="18"/>
      <c r="M45" s="2">
        <f t="shared" si="17"/>
        <v>6</v>
      </c>
      <c r="N45" s="2" t="s">
        <v>46</v>
      </c>
    </row>
    <row r="46" spans="1:14" ht="30" x14ac:dyDescent="0.25">
      <c r="A46" s="2">
        <v>43</v>
      </c>
      <c r="B46" s="1" t="s">
        <v>126</v>
      </c>
      <c r="C46" s="1" t="s">
        <v>8</v>
      </c>
      <c r="D46" s="10" t="s">
        <v>50</v>
      </c>
      <c r="E46" s="10" t="s">
        <v>93</v>
      </c>
      <c r="F46" s="10" t="s">
        <v>115</v>
      </c>
      <c r="G46" s="17">
        <v>7</v>
      </c>
      <c r="H46" s="18"/>
      <c r="I46" s="2">
        <v>7</v>
      </c>
      <c r="J46" s="2">
        <v>7</v>
      </c>
      <c r="K46" s="17">
        <f t="shared" si="16"/>
        <v>21</v>
      </c>
      <c r="L46" s="18"/>
      <c r="M46" s="2">
        <f t="shared" si="17"/>
        <v>7</v>
      </c>
      <c r="N46" s="2" t="s">
        <v>88</v>
      </c>
    </row>
    <row r="47" spans="1:14" ht="30" x14ac:dyDescent="0.25">
      <c r="A47" s="2">
        <v>44</v>
      </c>
      <c r="B47" s="1" t="s">
        <v>127</v>
      </c>
      <c r="C47" s="1" t="s">
        <v>41</v>
      </c>
      <c r="D47" s="10" t="s">
        <v>50</v>
      </c>
      <c r="E47" s="10" t="s">
        <v>93</v>
      </c>
      <c r="F47" s="10" t="s">
        <v>128</v>
      </c>
      <c r="G47" s="17">
        <v>6</v>
      </c>
      <c r="H47" s="18"/>
      <c r="I47" s="2">
        <v>5</v>
      </c>
      <c r="J47" s="2">
        <v>5</v>
      </c>
      <c r="K47" s="17">
        <f t="shared" si="16"/>
        <v>16</v>
      </c>
      <c r="L47" s="18"/>
      <c r="M47" s="2">
        <f t="shared" si="17"/>
        <v>5.333333333333333</v>
      </c>
      <c r="N47" s="2" t="s">
        <v>47</v>
      </c>
    </row>
    <row r="48" spans="1:14" ht="30" x14ac:dyDescent="0.25">
      <c r="A48" s="2">
        <v>45</v>
      </c>
      <c r="B48" s="1" t="s">
        <v>129</v>
      </c>
      <c r="C48" s="1" t="s">
        <v>71</v>
      </c>
      <c r="D48" s="10" t="s">
        <v>50</v>
      </c>
      <c r="E48" s="10" t="s">
        <v>93</v>
      </c>
      <c r="F48" s="10" t="s">
        <v>72</v>
      </c>
      <c r="G48" s="17">
        <v>9</v>
      </c>
      <c r="H48" s="18"/>
      <c r="I48" s="2">
        <v>9</v>
      </c>
      <c r="J48" s="2">
        <v>9</v>
      </c>
      <c r="K48" s="17">
        <f t="shared" si="16"/>
        <v>27</v>
      </c>
      <c r="L48" s="18"/>
      <c r="M48" s="2">
        <f t="shared" si="17"/>
        <v>9</v>
      </c>
      <c r="N48" s="2" t="s">
        <v>90</v>
      </c>
    </row>
    <row r="49" spans="1:14" ht="30" x14ac:dyDescent="0.25">
      <c r="A49" s="2">
        <v>46</v>
      </c>
      <c r="B49" s="1" t="s">
        <v>130</v>
      </c>
      <c r="C49" s="1" t="s">
        <v>40</v>
      </c>
      <c r="D49" s="10" t="s">
        <v>50</v>
      </c>
      <c r="E49" s="10" t="s">
        <v>93</v>
      </c>
      <c r="F49" s="10" t="s">
        <v>82</v>
      </c>
      <c r="G49" s="17">
        <v>9</v>
      </c>
      <c r="H49" s="18"/>
      <c r="I49" s="2">
        <v>9</v>
      </c>
      <c r="J49" s="2">
        <v>9</v>
      </c>
      <c r="K49" s="17">
        <f t="shared" si="16"/>
        <v>27</v>
      </c>
      <c r="L49" s="18"/>
      <c r="M49" s="2">
        <f t="shared" si="17"/>
        <v>9</v>
      </c>
      <c r="N49" s="2" t="s">
        <v>90</v>
      </c>
    </row>
    <row r="50" spans="1:14" ht="30" x14ac:dyDescent="0.25">
      <c r="A50" s="2">
        <v>47</v>
      </c>
      <c r="B50" s="9" t="s">
        <v>131</v>
      </c>
      <c r="C50" s="1" t="s">
        <v>8</v>
      </c>
      <c r="D50" s="10" t="s">
        <v>50</v>
      </c>
      <c r="E50" s="10" t="s">
        <v>132</v>
      </c>
      <c r="F50" s="10" t="s">
        <v>55</v>
      </c>
      <c r="G50" s="17">
        <v>5</v>
      </c>
      <c r="H50" s="18"/>
      <c r="I50" s="2">
        <v>6</v>
      </c>
      <c r="J50" s="2">
        <v>5</v>
      </c>
      <c r="K50" s="17">
        <f t="shared" si="16"/>
        <v>16</v>
      </c>
      <c r="L50" s="18"/>
      <c r="M50" s="2">
        <f t="shared" si="17"/>
        <v>5.333333333333333</v>
      </c>
      <c r="N50" s="2" t="s">
        <v>47</v>
      </c>
    </row>
    <row r="51" spans="1:14" ht="30" x14ac:dyDescent="0.25">
      <c r="A51" s="2">
        <v>48</v>
      </c>
      <c r="B51" s="1" t="s">
        <v>133</v>
      </c>
      <c r="C51" s="1" t="s">
        <v>8</v>
      </c>
      <c r="D51" s="10" t="s">
        <v>50</v>
      </c>
      <c r="E51" s="10" t="s">
        <v>132</v>
      </c>
      <c r="F51" s="10" t="s">
        <v>103</v>
      </c>
      <c r="G51" s="17">
        <v>6</v>
      </c>
      <c r="H51" s="18"/>
      <c r="I51" s="2">
        <v>7</v>
      </c>
      <c r="J51" s="2">
        <v>6</v>
      </c>
      <c r="K51" s="17">
        <f t="shared" si="16"/>
        <v>19</v>
      </c>
      <c r="L51" s="18"/>
      <c r="M51" s="2">
        <f t="shared" si="17"/>
        <v>6.333333333333333</v>
      </c>
      <c r="N51" s="2" t="s">
        <v>46</v>
      </c>
    </row>
    <row r="52" spans="1:14" ht="30" x14ac:dyDescent="0.25">
      <c r="A52" s="2">
        <v>49</v>
      </c>
      <c r="B52" s="1" t="s">
        <v>134</v>
      </c>
      <c r="C52" s="1" t="s">
        <v>8</v>
      </c>
      <c r="D52" s="10" t="s">
        <v>50</v>
      </c>
      <c r="E52" s="10" t="s">
        <v>132</v>
      </c>
      <c r="F52" s="10" t="s">
        <v>135</v>
      </c>
      <c r="G52" s="17">
        <v>5</v>
      </c>
      <c r="H52" s="18"/>
      <c r="I52" s="2">
        <v>5</v>
      </c>
      <c r="J52" s="2">
        <v>5</v>
      </c>
      <c r="K52" s="17">
        <f t="shared" si="16"/>
        <v>15</v>
      </c>
      <c r="L52" s="18"/>
      <c r="M52" s="2">
        <f t="shared" si="17"/>
        <v>5</v>
      </c>
      <c r="N52" s="2" t="s">
        <v>47</v>
      </c>
    </row>
    <row r="53" spans="1:14" ht="30" x14ac:dyDescent="0.25">
      <c r="A53" s="2">
        <v>50</v>
      </c>
      <c r="B53" s="1" t="s">
        <v>136</v>
      </c>
      <c r="C53" s="1" t="s">
        <v>8</v>
      </c>
      <c r="D53" s="10" t="s">
        <v>50</v>
      </c>
      <c r="E53" s="10" t="s">
        <v>132</v>
      </c>
      <c r="F53" s="10" t="s">
        <v>80</v>
      </c>
      <c r="G53" s="17">
        <v>5</v>
      </c>
      <c r="H53" s="18"/>
      <c r="I53" s="2">
        <v>6</v>
      </c>
      <c r="J53" s="2">
        <v>6</v>
      </c>
      <c r="K53" s="17">
        <f t="shared" si="16"/>
        <v>17</v>
      </c>
      <c r="L53" s="18"/>
      <c r="M53" s="2">
        <f t="shared" si="17"/>
        <v>5.666666666666667</v>
      </c>
      <c r="N53" s="2" t="s">
        <v>47</v>
      </c>
    </row>
    <row r="54" spans="1:14" ht="30" x14ac:dyDescent="0.25">
      <c r="A54" s="2">
        <v>51</v>
      </c>
      <c r="B54" s="1" t="s">
        <v>137</v>
      </c>
      <c r="C54" s="1" t="s">
        <v>8</v>
      </c>
      <c r="D54" s="10" t="s">
        <v>50</v>
      </c>
      <c r="E54" s="10" t="s">
        <v>132</v>
      </c>
      <c r="F54" s="10" t="s">
        <v>57</v>
      </c>
      <c r="G54" s="17">
        <v>6</v>
      </c>
      <c r="H54" s="18"/>
      <c r="I54" s="2">
        <v>6</v>
      </c>
      <c r="J54" s="2">
        <v>7</v>
      </c>
      <c r="K54" s="17">
        <f t="shared" si="16"/>
        <v>19</v>
      </c>
      <c r="L54" s="18"/>
      <c r="M54" s="2">
        <f t="shared" si="17"/>
        <v>6.333333333333333</v>
      </c>
      <c r="N54" s="2" t="s">
        <v>46</v>
      </c>
    </row>
    <row r="55" spans="1:14" ht="30" x14ac:dyDescent="0.25">
      <c r="A55" s="2">
        <v>52</v>
      </c>
      <c r="B55" s="1" t="s">
        <v>138</v>
      </c>
      <c r="C55" s="1" t="s">
        <v>66</v>
      </c>
      <c r="D55" s="10" t="s">
        <v>50</v>
      </c>
      <c r="E55" s="10" t="s">
        <v>132</v>
      </c>
      <c r="F55" s="10" t="s">
        <v>120</v>
      </c>
      <c r="G55" s="17">
        <v>7</v>
      </c>
      <c r="H55" s="18"/>
      <c r="I55" s="2">
        <v>7</v>
      </c>
      <c r="J55" s="2">
        <v>7</v>
      </c>
      <c r="K55" s="17">
        <f t="shared" si="16"/>
        <v>21</v>
      </c>
      <c r="L55" s="18"/>
      <c r="M55" s="2">
        <f t="shared" si="17"/>
        <v>7</v>
      </c>
      <c r="N55" s="2" t="s">
        <v>88</v>
      </c>
    </row>
    <row r="56" spans="1:14" ht="30" x14ac:dyDescent="0.25">
      <c r="A56" s="2">
        <v>53</v>
      </c>
      <c r="B56" s="1" t="s">
        <v>139</v>
      </c>
      <c r="C56" s="1" t="s">
        <v>8</v>
      </c>
      <c r="D56" s="10" t="s">
        <v>50</v>
      </c>
      <c r="E56" s="10" t="s">
        <v>132</v>
      </c>
      <c r="F56" s="10" t="s">
        <v>57</v>
      </c>
      <c r="G56" s="17">
        <v>6</v>
      </c>
      <c r="H56" s="18"/>
      <c r="I56" s="2">
        <v>5</v>
      </c>
      <c r="J56" s="2">
        <v>6</v>
      </c>
      <c r="K56" s="17">
        <f t="shared" si="16"/>
        <v>17</v>
      </c>
      <c r="L56" s="18"/>
      <c r="M56" s="2">
        <f t="shared" si="17"/>
        <v>5.666666666666667</v>
      </c>
      <c r="N56" s="2" t="s">
        <v>47</v>
      </c>
    </row>
    <row r="57" spans="1:14" ht="30" x14ac:dyDescent="0.25">
      <c r="A57" s="2">
        <v>54</v>
      </c>
      <c r="B57" s="1" t="s">
        <v>140</v>
      </c>
      <c r="C57" s="1" t="s">
        <v>8</v>
      </c>
      <c r="D57" s="10" t="s">
        <v>50</v>
      </c>
      <c r="E57" s="10" t="s">
        <v>132</v>
      </c>
      <c r="F57" s="10" t="s">
        <v>55</v>
      </c>
      <c r="G57" s="17">
        <v>9</v>
      </c>
      <c r="H57" s="18"/>
      <c r="I57" s="2">
        <v>9</v>
      </c>
      <c r="J57" s="2">
        <v>9</v>
      </c>
      <c r="K57" s="17">
        <f t="shared" si="16"/>
        <v>27</v>
      </c>
      <c r="L57" s="18"/>
      <c r="M57" s="2">
        <f t="shared" si="17"/>
        <v>9</v>
      </c>
      <c r="N57" s="2" t="s">
        <v>90</v>
      </c>
    </row>
    <row r="58" spans="1:14" ht="30" x14ac:dyDescent="0.25">
      <c r="A58" s="2">
        <v>55</v>
      </c>
      <c r="B58" s="1" t="s">
        <v>141</v>
      </c>
      <c r="C58" s="1" t="s">
        <v>66</v>
      </c>
      <c r="D58" s="10" t="s">
        <v>50</v>
      </c>
      <c r="E58" s="10" t="s">
        <v>132</v>
      </c>
      <c r="F58" s="10" t="s">
        <v>124</v>
      </c>
      <c r="G58" s="17">
        <v>8</v>
      </c>
      <c r="H58" s="18"/>
      <c r="I58" s="2">
        <v>8</v>
      </c>
      <c r="J58" s="2">
        <v>9</v>
      </c>
      <c r="K58" s="17">
        <f t="shared" si="16"/>
        <v>25</v>
      </c>
      <c r="L58" s="18"/>
      <c r="M58" s="2">
        <f t="shared" si="17"/>
        <v>8.3333333333333339</v>
      </c>
      <c r="N58" s="2" t="s">
        <v>89</v>
      </c>
    </row>
    <row r="59" spans="1:14" ht="30" x14ac:dyDescent="0.25">
      <c r="A59" s="2">
        <v>56</v>
      </c>
      <c r="B59" s="1" t="s">
        <v>142</v>
      </c>
      <c r="C59" s="1" t="s">
        <v>8</v>
      </c>
      <c r="D59" s="10" t="s">
        <v>50</v>
      </c>
      <c r="E59" s="10" t="s">
        <v>132</v>
      </c>
      <c r="F59" s="10" t="s">
        <v>143</v>
      </c>
      <c r="G59" s="17">
        <v>6</v>
      </c>
      <c r="H59" s="18"/>
      <c r="I59" s="2">
        <v>7</v>
      </c>
      <c r="J59" s="2">
        <v>6</v>
      </c>
      <c r="K59" s="17">
        <f t="shared" si="16"/>
        <v>19</v>
      </c>
      <c r="L59" s="18"/>
      <c r="M59" s="2">
        <f t="shared" si="17"/>
        <v>6.333333333333333</v>
      </c>
      <c r="N59" s="2" t="s">
        <v>46</v>
      </c>
    </row>
    <row r="60" spans="1:14" ht="30" x14ac:dyDescent="0.25">
      <c r="A60" s="2">
        <v>57</v>
      </c>
      <c r="B60" s="1" t="s">
        <v>144</v>
      </c>
      <c r="C60" s="1" t="s">
        <v>66</v>
      </c>
      <c r="D60" s="10" t="s">
        <v>50</v>
      </c>
      <c r="E60" s="10" t="s">
        <v>132</v>
      </c>
      <c r="F60" s="10" t="s">
        <v>120</v>
      </c>
      <c r="G60" s="17">
        <v>6</v>
      </c>
      <c r="H60" s="18"/>
      <c r="I60" s="2">
        <v>5</v>
      </c>
      <c r="J60" s="2">
        <v>6</v>
      </c>
      <c r="K60" s="17">
        <f t="shared" si="16"/>
        <v>17</v>
      </c>
      <c r="L60" s="18"/>
      <c r="M60" s="2">
        <f t="shared" si="17"/>
        <v>5.666666666666667</v>
      </c>
      <c r="N60" s="2" t="s">
        <v>47</v>
      </c>
    </row>
    <row r="61" spans="1:14" ht="30" x14ac:dyDescent="0.25">
      <c r="A61" s="2">
        <v>58</v>
      </c>
      <c r="B61" s="9" t="s">
        <v>145</v>
      </c>
      <c r="C61" s="1" t="s">
        <v>40</v>
      </c>
      <c r="D61" s="10" t="s">
        <v>50</v>
      </c>
      <c r="E61" s="10" t="s">
        <v>147</v>
      </c>
      <c r="F61" s="10" t="s">
        <v>146</v>
      </c>
      <c r="G61" s="17">
        <v>8</v>
      </c>
      <c r="H61" s="18"/>
      <c r="I61" s="2">
        <v>9</v>
      </c>
      <c r="J61" s="2">
        <v>9</v>
      </c>
      <c r="K61" s="17">
        <f t="shared" si="16"/>
        <v>26</v>
      </c>
      <c r="L61" s="18"/>
      <c r="M61" s="2">
        <f t="shared" si="17"/>
        <v>8.6666666666666661</v>
      </c>
      <c r="N61" s="1" t="s">
        <v>253</v>
      </c>
    </row>
    <row r="62" spans="1:14" ht="30" x14ac:dyDescent="0.25">
      <c r="A62" s="2">
        <v>59</v>
      </c>
      <c r="B62" s="1" t="s">
        <v>148</v>
      </c>
      <c r="C62" s="1" t="s">
        <v>8</v>
      </c>
      <c r="D62" s="10" t="s">
        <v>50</v>
      </c>
      <c r="E62" s="10" t="s">
        <v>147</v>
      </c>
      <c r="F62" s="10" t="s">
        <v>149</v>
      </c>
      <c r="G62" s="17">
        <v>5</v>
      </c>
      <c r="H62" s="18"/>
      <c r="I62" s="2">
        <v>6</v>
      </c>
      <c r="J62" s="2">
        <v>6</v>
      </c>
      <c r="K62" s="17">
        <f t="shared" si="16"/>
        <v>17</v>
      </c>
      <c r="L62" s="18"/>
      <c r="M62" s="2">
        <f t="shared" si="17"/>
        <v>5.666666666666667</v>
      </c>
      <c r="N62" s="2" t="s">
        <v>47</v>
      </c>
    </row>
    <row r="63" spans="1:14" ht="30" x14ac:dyDescent="0.25">
      <c r="A63" s="2">
        <v>60</v>
      </c>
      <c r="B63" s="1" t="s">
        <v>150</v>
      </c>
      <c r="C63" s="1" t="s">
        <v>8</v>
      </c>
      <c r="D63" s="10" t="s">
        <v>50</v>
      </c>
      <c r="E63" s="10" t="s">
        <v>147</v>
      </c>
      <c r="F63" s="10" t="s">
        <v>103</v>
      </c>
      <c r="G63" s="17">
        <v>7</v>
      </c>
      <c r="H63" s="18"/>
      <c r="I63" s="2">
        <v>7</v>
      </c>
      <c r="J63" s="2">
        <v>7</v>
      </c>
      <c r="K63" s="17">
        <f t="shared" si="16"/>
        <v>21</v>
      </c>
      <c r="L63" s="18"/>
      <c r="M63" s="2">
        <f t="shared" si="17"/>
        <v>7</v>
      </c>
      <c r="N63" s="2" t="s">
        <v>88</v>
      </c>
    </row>
    <row r="64" spans="1:14" ht="30" x14ac:dyDescent="0.25">
      <c r="A64" s="2">
        <v>61</v>
      </c>
      <c r="B64" s="1" t="s">
        <v>151</v>
      </c>
      <c r="C64" s="1" t="s">
        <v>8</v>
      </c>
      <c r="D64" s="10" t="s">
        <v>50</v>
      </c>
      <c r="E64" s="10" t="s">
        <v>147</v>
      </c>
      <c r="F64" s="10" t="s">
        <v>57</v>
      </c>
      <c r="G64" s="17">
        <v>9</v>
      </c>
      <c r="H64" s="18"/>
      <c r="I64" s="2">
        <v>10</v>
      </c>
      <c r="J64" s="2">
        <v>9</v>
      </c>
      <c r="K64" s="17">
        <f t="shared" si="16"/>
        <v>28</v>
      </c>
      <c r="L64" s="18"/>
      <c r="M64" s="2">
        <f t="shared" si="17"/>
        <v>9.3333333333333339</v>
      </c>
      <c r="N64" s="2" t="s">
        <v>90</v>
      </c>
    </row>
    <row r="66" spans="9:13" ht="18.75" x14ac:dyDescent="0.3">
      <c r="I66" s="12"/>
      <c r="J66" s="13" t="s">
        <v>92</v>
      </c>
      <c r="K66" s="13"/>
      <c r="L66" s="13"/>
      <c r="M66" s="11"/>
    </row>
    <row r="67" spans="9:13" ht="18.75" x14ac:dyDescent="0.3">
      <c r="I67" s="3" t="s">
        <v>44</v>
      </c>
      <c r="J67" s="12"/>
      <c r="K67" s="14"/>
      <c r="L67" s="14"/>
    </row>
  </sheetData>
  <autoFilter ref="B2:P64"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hiddenButton="1" showButton="0"/>
  </autoFilter>
  <mergeCells count="132">
    <mergeCell ref="G63:H63"/>
    <mergeCell ref="K63:L63"/>
    <mergeCell ref="G64:H64"/>
    <mergeCell ref="K64:L64"/>
    <mergeCell ref="G60:H60"/>
    <mergeCell ref="K60:L60"/>
    <mergeCell ref="G61:H61"/>
    <mergeCell ref="K61:L61"/>
    <mergeCell ref="G62:H62"/>
    <mergeCell ref="K62:L62"/>
    <mergeCell ref="G57:H57"/>
    <mergeCell ref="K57:L57"/>
    <mergeCell ref="G58:H58"/>
    <mergeCell ref="K58:L58"/>
    <mergeCell ref="G59:H59"/>
    <mergeCell ref="K59:L59"/>
    <mergeCell ref="G24:H24"/>
    <mergeCell ref="K24:L24"/>
    <mergeCell ref="G55:H55"/>
    <mergeCell ref="K55:L55"/>
    <mergeCell ref="G56:H56"/>
    <mergeCell ref="K56:L56"/>
    <mergeCell ref="G52:H52"/>
    <mergeCell ref="K52:L52"/>
    <mergeCell ref="G53:H53"/>
    <mergeCell ref="K53:L53"/>
    <mergeCell ref="G54:H54"/>
    <mergeCell ref="K54:L54"/>
    <mergeCell ref="G49:H49"/>
    <mergeCell ref="K49:L49"/>
    <mergeCell ref="G50:H50"/>
    <mergeCell ref="K50:L50"/>
    <mergeCell ref="G51:H51"/>
    <mergeCell ref="K51:L51"/>
    <mergeCell ref="G46:H46"/>
    <mergeCell ref="K46:L46"/>
    <mergeCell ref="G47:H47"/>
    <mergeCell ref="K47:L47"/>
    <mergeCell ref="G48:H48"/>
    <mergeCell ref="K48:L48"/>
    <mergeCell ref="G43:H43"/>
    <mergeCell ref="K43:L43"/>
    <mergeCell ref="G44:H44"/>
    <mergeCell ref="K44:L44"/>
    <mergeCell ref="G45:H45"/>
    <mergeCell ref="K45:L45"/>
    <mergeCell ref="G40:H40"/>
    <mergeCell ref="K40:L40"/>
    <mergeCell ref="G41:H41"/>
    <mergeCell ref="K41:L41"/>
    <mergeCell ref="G42:H42"/>
    <mergeCell ref="K42:L42"/>
    <mergeCell ref="G37:H37"/>
    <mergeCell ref="K37:L37"/>
    <mergeCell ref="G38:H38"/>
    <mergeCell ref="K38:L38"/>
    <mergeCell ref="G39:H39"/>
    <mergeCell ref="K39:L39"/>
    <mergeCell ref="G34:H34"/>
    <mergeCell ref="K34:L34"/>
    <mergeCell ref="G35:H35"/>
    <mergeCell ref="K35:L35"/>
    <mergeCell ref="G36:H36"/>
    <mergeCell ref="K36:L36"/>
    <mergeCell ref="G31:H31"/>
    <mergeCell ref="K31:L31"/>
    <mergeCell ref="G32:H32"/>
    <mergeCell ref="K32:L32"/>
    <mergeCell ref="G33:H33"/>
    <mergeCell ref="K33:L33"/>
    <mergeCell ref="G28:H28"/>
    <mergeCell ref="K28:L28"/>
    <mergeCell ref="G29:H29"/>
    <mergeCell ref="K29:L29"/>
    <mergeCell ref="G30:H30"/>
    <mergeCell ref="K30:L30"/>
    <mergeCell ref="G25:H25"/>
    <mergeCell ref="K25:L25"/>
    <mergeCell ref="G26:H26"/>
    <mergeCell ref="K26:L26"/>
    <mergeCell ref="G27:H27"/>
    <mergeCell ref="K27:L27"/>
    <mergeCell ref="G22:H22"/>
    <mergeCell ref="K22:L22"/>
    <mergeCell ref="G23:H23"/>
    <mergeCell ref="K23:L23"/>
    <mergeCell ref="G19:H19"/>
    <mergeCell ref="K19:L19"/>
    <mergeCell ref="G20:H20"/>
    <mergeCell ref="K20:L20"/>
    <mergeCell ref="G21:H21"/>
    <mergeCell ref="K21:L21"/>
    <mergeCell ref="G16:H16"/>
    <mergeCell ref="K16:L16"/>
    <mergeCell ref="G17:H17"/>
    <mergeCell ref="K17:L17"/>
    <mergeCell ref="G18:H18"/>
    <mergeCell ref="K18:L18"/>
    <mergeCell ref="G13:H13"/>
    <mergeCell ref="K13:L13"/>
    <mergeCell ref="G14:H14"/>
    <mergeCell ref="K14:L14"/>
    <mergeCell ref="G15:H15"/>
    <mergeCell ref="K15:L15"/>
    <mergeCell ref="G10:H10"/>
    <mergeCell ref="K10:L10"/>
    <mergeCell ref="G11:H11"/>
    <mergeCell ref="K11:L11"/>
    <mergeCell ref="G12:H12"/>
    <mergeCell ref="K12:L12"/>
    <mergeCell ref="G7:H7"/>
    <mergeCell ref="K7:L7"/>
    <mergeCell ref="G8:H8"/>
    <mergeCell ref="K8:L8"/>
    <mergeCell ref="G9:H9"/>
    <mergeCell ref="K9:L9"/>
    <mergeCell ref="G4:H4"/>
    <mergeCell ref="K4:L4"/>
    <mergeCell ref="G5:H5"/>
    <mergeCell ref="K5:L5"/>
    <mergeCell ref="G6:H6"/>
    <mergeCell ref="K6:L6"/>
    <mergeCell ref="A2:A3"/>
    <mergeCell ref="B2:B3"/>
    <mergeCell ref="C2:C3"/>
    <mergeCell ref="D2:D3"/>
    <mergeCell ref="E2:E3"/>
    <mergeCell ref="F2:F3"/>
    <mergeCell ref="G2:N2"/>
    <mergeCell ref="G3:H3"/>
    <mergeCell ref="K3:L3"/>
    <mergeCell ref="A1:N1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45" fitToHeight="4" orientation="landscape" r:id="rId1"/>
  <rowBreaks count="1" manualBreakCount="1">
    <brk id="3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view="pageBreakPreview" topLeftCell="A19" zoomScale="80" zoomScaleNormal="80" zoomScaleSheetLayoutView="80" workbookViewId="0">
      <selection activeCell="O18" sqref="O18"/>
    </sheetView>
  </sheetViews>
  <sheetFormatPr defaultRowHeight="15" x14ac:dyDescent="0.25"/>
  <cols>
    <col min="2" max="2" width="22.85546875" customWidth="1"/>
    <col min="3" max="3" width="27.5703125" customWidth="1"/>
    <col min="4" max="4" width="19.5703125" customWidth="1"/>
    <col min="5" max="6" width="22.5703125" customWidth="1"/>
    <col min="7" max="7" width="23.5703125" customWidth="1"/>
    <col min="8" max="8" width="20.7109375" customWidth="1"/>
    <col min="9" max="9" width="2" customWidth="1"/>
    <col min="10" max="10" width="19" customWidth="1"/>
    <col min="11" max="11" width="20.5703125" customWidth="1"/>
    <col min="12" max="12" width="17.5703125" customWidth="1"/>
    <col min="13" max="13" width="3.7109375" customWidth="1"/>
    <col min="14" max="14" width="17" customWidth="1"/>
    <col min="15" max="15" width="19.42578125" customWidth="1"/>
    <col min="16" max="16" width="14.7109375" customWidth="1"/>
    <col min="17" max="17" width="15.5703125" customWidth="1"/>
  </cols>
  <sheetData>
    <row r="1" spans="1:17" ht="41.25" customHeight="1" x14ac:dyDescent="0.3">
      <c r="A1" s="26" t="s">
        <v>152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5"/>
      <c r="Q1" s="25"/>
    </row>
    <row r="2" spans="1:17" ht="41.25" customHeight="1" x14ac:dyDescent="0.25">
      <c r="A2" s="19" t="s">
        <v>0</v>
      </c>
      <c r="B2" s="19" t="s">
        <v>1</v>
      </c>
      <c r="C2" s="21" t="s">
        <v>39</v>
      </c>
      <c r="D2" s="19" t="s">
        <v>153</v>
      </c>
      <c r="E2" s="19" t="s">
        <v>3</v>
      </c>
      <c r="F2" s="19" t="s">
        <v>4</v>
      </c>
      <c r="G2" s="19" t="s">
        <v>5</v>
      </c>
      <c r="H2" s="22" t="s">
        <v>7</v>
      </c>
      <c r="I2" s="23"/>
      <c r="J2" s="23"/>
      <c r="K2" s="23"/>
      <c r="L2" s="23"/>
      <c r="M2" s="23"/>
      <c r="N2" s="23"/>
      <c r="O2" s="24"/>
    </row>
    <row r="3" spans="1:17" ht="35.25" customHeight="1" x14ac:dyDescent="0.25">
      <c r="A3" s="20"/>
      <c r="B3" s="20"/>
      <c r="C3" s="20"/>
      <c r="D3" s="20"/>
      <c r="E3" s="20"/>
      <c r="F3" s="20"/>
      <c r="G3" s="20"/>
      <c r="H3" s="22" t="s">
        <v>36</v>
      </c>
      <c r="I3" s="24"/>
      <c r="J3" s="6" t="s">
        <v>52</v>
      </c>
      <c r="K3" s="7" t="s">
        <v>37</v>
      </c>
      <c r="L3" s="22" t="s">
        <v>6</v>
      </c>
      <c r="M3" s="24"/>
      <c r="N3" s="5" t="s">
        <v>45</v>
      </c>
      <c r="O3" s="8" t="s">
        <v>38</v>
      </c>
      <c r="P3" s="4"/>
    </row>
    <row r="4" spans="1:17" ht="42" customHeight="1" x14ac:dyDescent="0.25">
      <c r="A4" s="2" t="s">
        <v>9</v>
      </c>
      <c r="B4" s="1" t="s">
        <v>154</v>
      </c>
      <c r="C4" s="1" t="s">
        <v>66</v>
      </c>
      <c r="D4" s="1" t="s">
        <v>155</v>
      </c>
      <c r="E4" s="10" t="s">
        <v>51</v>
      </c>
      <c r="F4" s="1" t="s">
        <v>157</v>
      </c>
      <c r="G4" s="1" t="s">
        <v>156</v>
      </c>
      <c r="H4" s="17">
        <v>6</v>
      </c>
      <c r="I4" s="18"/>
      <c r="J4" s="2">
        <v>5</v>
      </c>
      <c r="K4" s="2">
        <v>6</v>
      </c>
      <c r="L4" s="17">
        <f>H4+J4+K4</f>
        <v>17</v>
      </c>
      <c r="M4" s="18"/>
      <c r="N4" s="2">
        <f>SUM(L4/3)</f>
        <v>5.666666666666667</v>
      </c>
      <c r="O4" s="2" t="s">
        <v>47</v>
      </c>
      <c r="P4" s="4"/>
    </row>
    <row r="5" spans="1:17" ht="34.5" customHeight="1" x14ac:dyDescent="0.25">
      <c r="A5" s="2" t="s">
        <v>10</v>
      </c>
      <c r="B5" s="1" t="s">
        <v>158</v>
      </c>
      <c r="C5" s="1" t="s">
        <v>41</v>
      </c>
      <c r="D5" s="1" t="s">
        <v>155</v>
      </c>
      <c r="E5" s="10" t="s">
        <v>51</v>
      </c>
      <c r="F5" s="1" t="s">
        <v>160</v>
      </c>
      <c r="G5" s="1" t="s">
        <v>251</v>
      </c>
      <c r="H5" s="17">
        <v>6</v>
      </c>
      <c r="I5" s="18"/>
      <c r="J5" s="2">
        <v>7</v>
      </c>
      <c r="K5" s="2">
        <v>6</v>
      </c>
      <c r="L5" s="17">
        <f t="shared" ref="L5:L29" si="0">H5+J5+K5</f>
        <v>19</v>
      </c>
      <c r="M5" s="18"/>
      <c r="N5" s="2">
        <f t="shared" ref="N5:N29" si="1">SUM(L5/3)</f>
        <v>6.333333333333333</v>
      </c>
      <c r="O5" s="2" t="s">
        <v>46</v>
      </c>
    </row>
    <row r="6" spans="1:17" ht="34.5" customHeight="1" x14ac:dyDescent="0.25">
      <c r="A6" s="2" t="s">
        <v>11</v>
      </c>
      <c r="B6" s="1" t="s">
        <v>161</v>
      </c>
      <c r="C6" s="1" t="s">
        <v>8</v>
      </c>
      <c r="D6" s="1" t="s">
        <v>155</v>
      </c>
      <c r="E6" s="10" t="s">
        <v>51</v>
      </c>
      <c r="F6" s="1" t="s">
        <v>162</v>
      </c>
      <c r="G6" s="1" t="s">
        <v>59</v>
      </c>
      <c r="H6" s="17">
        <v>9</v>
      </c>
      <c r="I6" s="18"/>
      <c r="J6" s="2">
        <v>9</v>
      </c>
      <c r="K6" s="2">
        <v>9</v>
      </c>
      <c r="L6" s="17">
        <f t="shared" si="0"/>
        <v>27</v>
      </c>
      <c r="M6" s="18"/>
      <c r="N6" s="2">
        <f t="shared" si="1"/>
        <v>9</v>
      </c>
      <c r="O6" s="2" t="s">
        <v>90</v>
      </c>
    </row>
    <row r="7" spans="1:17" ht="42.75" customHeight="1" x14ac:dyDescent="0.25">
      <c r="A7" s="2" t="s">
        <v>12</v>
      </c>
      <c r="B7" s="1" t="s">
        <v>163</v>
      </c>
      <c r="C7" s="1" t="s">
        <v>41</v>
      </c>
      <c r="D7" s="1" t="s">
        <v>155</v>
      </c>
      <c r="E7" s="10" t="s">
        <v>51</v>
      </c>
      <c r="F7" s="1" t="s">
        <v>160</v>
      </c>
      <c r="G7" s="1" t="s">
        <v>251</v>
      </c>
      <c r="H7" s="17">
        <v>5</v>
      </c>
      <c r="I7" s="18"/>
      <c r="J7" s="2">
        <v>5</v>
      </c>
      <c r="K7" s="2">
        <v>5</v>
      </c>
      <c r="L7" s="17">
        <f t="shared" si="0"/>
        <v>15</v>
      </c>
      <c r="M7" s="18"/>
      <c r="N7" s="2">
        <f t="shared" si="1"/>
        <v>5</v>
      </c>
      <c r="O7" s="2" t="s">
        <v>47</v>
      </c>
    </row>
    <row r="8" spans="1:17" ht="42.75" customHeight="1" x14ac:dyDescent="0.25">
      <c r="A8" s="2" t="s">
        <v>42</v>
      </c>
      <c r="B8" s="1" t="s">
        <v>164</v>
      </c>
      <c r="C8" s="1" t="s">
        <v>40</v>
      </c>
      <c r="D8" s="1" t="s">
        <v>165</v>
      </c>
      <c r="E8" s="10" t="s">
        <v>51</v>
      </c>
      <c r="F8" s="1" t="s">
        <v>167</v>
      </c>
      <c r="G8" s="1" t="s">
        <v>166</v>
      </c>
      <c r="H8" s="17">
        <v>8</v>
      </c>
      <c r="I8" s="18"/>
      <c r="J8" s="2">
        <v>9</v>
      </c>
      <c r="K8" s="2">
        <v>8</v>
      </c>
      <c r="L8" s="17">
        <f t="shared" si="0"/>
        <v>25</v>
      </c>
      <c r="M8" s="18"/>
      <c r="N8" s="2">
        <f t="shared" si="1"/>
        <v>8.3333333333333339</v>
      </c>
      <c r="O8" s="2" t="s">
        <v>89</v>
      </c>
    </row>
    <row r="9" spans="1:17" ht="44.25" customHeight="1" x14ac:dyDescent="0.25">
      <c r="A9" s="2" t="s">
        <v>13</v>
      </c>
      <c r="B9" s="1" t="s">
        <v>168</v>
      </c>
      <c r="C9" s="1" t="s">
        <v>8</v>
      </c>
      <c r="D9" s="1" t="s">
        <v>155</v>
      </c>
      <c r="E9" s="10" t="s">
        <v>51</v>
      </c>
      <c r="F9" s="1" t="s">
        <v>169</v>
      </c>
      <c r="G9" s="1" t="s">
        <v>115</v>
      </c>
      <c r="H9" s="17">
        <v>6</v>
      </c>
      <c r="I9" s="18"/>
      <c r="J9" s="2">
        <v>7</v>
      </c>
      <c r="K9" s="2">
        <v>6</v>
      </c>
      <c r="L9" s="17">
        <f t="shared" si="0"/>
        <v>19</v>
      </c>
      <c r="M9" s="18"/>
      <c r="N9" s="2">
        <f t="shared" si="1"/>
        <v>6.333333333333333</v>
      </c>
      <c r="O9" s="2" t="s">
        <v>46</v>
      </c>
    </row>
    <row r="10" spans="1:17" ht="39" customHeight="1" x14ac:dyDescent="0.25">
      <c r="A10" s="2" t="s">
        <v>14</v>
      </c>
      <c r="B10" s="1" t="s">
        <v>170</v>
      </c>
      <c r="C10" s="1" t="s">
        <v>66</v>
      </c>
      <c r="D10" s="1" t="s">
        <v>155</v>
      </c>
      <c r="E10" s="10" t="s">
        <v>51</v>
      </c>
      <c r="F10" s="1" t="s">
        <v>171</v>
      </c>
      <c r="G10" s="1" t="s">
        <v>172</v>
      </c>
      <c r="H10" s="17">
        <v>8</v>
      </c>
      <c r="I10" s="18"/>
      <c r="J10" s="2">
        <v>8</v>
      </c>
      <c r="K10" s="2">
        <v>8</v>
      </c>
      <c r="L10" s="17">
        <f t="shared" si="0"/>
        <v>24</v>
      </c>
      <c r="M10" s="18"/>
      <c r="N10" s="2">
        <f t="shared" si="1"/>
        <v>8</v>
      </c>
      <c r="O10" s="2" t="s">
        <v>89</v>
      </c>
    </row>
    <row r="11" spans="1:17" ht="38.25" customHeight="1" x14ac:dyDescent="0.25">
      <c r="A11" s="2" t="s">
        <v>15</v>
      </c>
      <c r="B11" s="1" t="s">
        <v>173</v>
      </c>
      <c r="C11" s="1" t="s">
        <v>40</v>
      </c>
      <c r="D11" s="1" t="s">
        <v>155</v>
      </c>
      <c r="E11" s="10" t="s">
        <v>51</v>
      </c>
      <c r="F11" s="1" t="s">
        <v>174</v>
      </c>
      <c r="G11" s="10" t="s">
        <v>166</v>
      </c>
      <c r="H11" s="17">
        <v>5</v>
      </c>
      <c r="I11" s="18"/>
      <c r="J11" s="2">
        <v>5</v>
      </c>
      <c r="K11" s="2">
        <v>5</v>
      </c>
      <c r="L11" s="17">
        <f t="shared" si="0"/>
        <v>15</v>
      </c>
      <c r="M11" s="18"/>
      <c r="N11" s="2">
        <f t="shared" si="1"/>
        <v>5</v>
      </c>
      <c r="O11" s="2" t="s">
        <v>47</v>
      </c>
    </row>
    <row r="12" spans="1:17" ht="34.5" customHeight="1" x14ac:dyDescent="0.25">
      <c r="A12" s="2" t="s">
        <v>16</v>
      </c>
      <c r="B12" s="1" t="s">
        <v>175</v>
      </c>
      <c r="C12" s="1" t="s">
        <v>40</v>
      </c>
      <c r="D12" s="1" t="s">
        <v>155</v>
      </c>
      <c r="E12" s="10" t="s">
        <v>51</v>
      </c>
      <c r="F12" s="1" t="s">
        <v>179</v>
      </c>
      <c r="G12" s="10" t="s">
        <v>176</v>
      </c>
      <c r="H12" s="17">
        <v>8</v>
      </c>
      <c r="I12" s="18"/>
      <c r="J12" s="2">
        <v>9</v>
      </c>
      <c r="K12" s="2">
        <v>8</v>
      </c>
      <c r="L12" s="17">
        <f t="shared" si="0"/>
        <v>25</v>
      </c>
      <c r="M12" s="18"/>
      <c r="N12" s="2">
        <f t="shared" si="1"/>
        <v>8.3333333333333339</v>
      </c>
      <c r="O12" s="2" t="s">
        <v>89</v>
      </c>
    </row>
    <row r="13" spans="1:17" ht="37.5" customHeight="1" x14ac:dyDescent="0.25">
      <c r="A13" s="2" t="s">
        <v>17</v>
      </c>
      <c r="B13" s="1" t="s">
        <v>177</v>
      </c>
      <c r="C13" s="1" t="s">
        <v>66</v>
      </c>
      <c r="D13" s="1" t="s">
        <v>155</v>
      </c>
      <c r="E13" s="10" t="s">
        <v>51</v>
      </c>
      <c r="F13" s="1" t="s">
        <v>157</v>
      </c>
      <c r="G13" s="10" t="s">
        <v>178</v>
      </c>
      <c r="H13" s="17">
        <v>6</v>
      </c>
      <c r="I13" s="18"/>
      <c r="J13" s="2">
        <v>5</v>
      </c>
      <c r="K13" s="2">
        <v>5</v>
      </c>
      <c r="L13" s="17">
        <f t="shared" si="0"/>
        <v>16</v>
      </c>
      <c r="M13" s="18"/>
      <c r="N13" s="2">
        <f t="shared" si="1"/>
        <v>5.333333333333333</v>
      </c>
      <c r="O13" s="2" t="s">
        <v>47</v>
      </c>
    </row>
    <row r="14" spans="1:17" ht="42" customHeight="1" x14ac:dyDescent="0.25">
      <c r="A14" s="2" t="s">
        <v>18</v>
      </c>
      <c r="B14" s="1" t="s">
        <v>180</v>
      </c>
      <c r="C14" s="1" t="s">
        <v>8</v>
      </c>
      <c r="D14" s="1" t="s">
        <v>155</v>
      </c>
      <c r="E14" s="10" t="s">
        <v>51</v>
      </c>
      <c r="F14" s="1" t="s">
        <v>169</v>
      </c>
      <c r="G14" s="1" t="s">
        <v>115</v>
      </c>
      <c r="H14" s="17">
        <v>5</v>
      </c>
      <c r="I14" s="18"/>
      <c r="J14" s="2">
        <v>5</v>
      </c>
      <c r="K14" s="2">
        <v>5</v>
      </c>
      <c r="L14" s="17">
        <f t="shared" si="0"/>
        <v>15</v>
      </c>
      <c r="M14" s="18"/>
      <c r="N14" s="2">
        <f t="shared" si="1"/>
        <v>5</v>
      </c>
      <c r="O14" s="2" t="s">
        <v>47</v>
      </c>
    </row>
    <row r="15" spans="1:17" ht="45.75" customHeight="1" x14ac:dyDescent="0.25">
      <c r="A15" s="2" t="s">
        <v>19</v>
      </c>
      <c r="B15" s="1" t="s">
        <v>181</v>
      </c>
      <c r="C15" s="1" t="s">
        <v>66</v>
      </c>
      <c r="D15" s="1" t="s">
        <v>155</v>
      </c>
      <c r="E15" s="10" t="s">
        <v>93</v>
      </c>
      <c r="F15" s="1" t="s">
        <v>171</v>
      </c>
      <c r="G15" s="1" t="s">
        <v>172</v>
      </c>
      <c r="H15" s="17">
        <v>5</v>
      </c>
      <c r="I15" s="18"/>
      <c r="J15" s="2">
        <v>6</v>
      </c>
      <c r="K15" s="2">
        <v>5</v>
      </c>
      <c r="L15" s="17">
        <f t="shared" si="0"/>
        <v>16</v>
      </c>
      <c r="M15" s="18"/>
      <c r="N15" s="2">
        <f t="shared" si="1"/>
        <v>5.333333333333333</v>
      </c>
      <c r="O15" s="2" t="s">
        <v>47</v>
      </c>
    </row>
    <row r="16" spans="1:17" ht="43.5" customHeight="1" x14ac:dyDescent="0.25">
      <c r="A16" s="2" t="s">
        <v>20</v>
      </c>
      <c r="B16" s="1" t="s">
        <v>182</v>
      </c>
      <c r="C16" s="1" t="s">
        <v>40</v>
      </c>
      <c r="D16" s="1" t="s">
        <v>165</v>
      </c>
      <c r="E16" s="10" t="s">
        <v>93</v>
      </c>
      <c r="F16" s="1" t="s">
        <v>183</v>
      </c>
      <c r="G16" s="1" t="s">
        <v>166</v>
      </c>
      <c r="H16" s="17">
        <v>6</v>
      </c>
      <c r="I16" s="18"/>
      <c r="J16" s="2">
        <v>7</v>
      </c>
      <c r="K16" s="2">
        <v>6</v>
      </c>
      <c r="L16" s="17">
        <f t="shared" si="0"/>
        <v>19</v>
      </c>
      <c r="M16" s="18"/>
      <c r="N16" s="2">
        <f t="shared" si="1"/>
        <v>6.333333333333333</v>
      </c>
      <c r="O16" s="2" t="s">
        <v>46</v>
      </c>
    </row>
    <row r="17" spans="1:15" ht="42" customHeight="1" x14ac:dyDescent="0.25">
      <c r="A17" s="2" t="s">
        <v>21</v>
      </c>
      <c r="B17" s="1" t="s">
        <v>184</v>
      </c>
      <c r="C17" s="1" t="s">
        <v>8</v>
      </c>
      <c r="D17" s="1" t="s">
        <v>165</v>
      </c>
      <c r="E17" s="10" t="s">
        <v>93</v>
      </c>
      <c r="F17" s="1" t="s">
        <v>185</v>
      </c>
      <c r="G17" s="10" t="s">
        <v>59</v>
      </c>
      <c r="H17" s="17">
        <v>9</v>
      </c>
      <c r="I17" s="18"/>
      <c r="J17" s="2">
        <v>9</v>
      </c>
      <c r="K17" s="2">
        <v>9</v>
      </c>
      <c r="L17" s="17">
        <f t="shared" si="0"/>
        <v>27</v>
      </c>
      <c r="M17" s="18"/>
      <c r="N17" s="2">
        <f t="shared" si="1"/>
        <v>9</v>
      </c>
      <c r="O17" s="2" t="s">
        <v>90</v>
      </c>
    </row>
    <row r="18" spans="1:15" ht="42" customHeight="1" x14ac:dyDescent="0.25">
      <c r="A18" s="2" t="s">
        <v>22</v>
      </c>
      <c r="B18" s="1" t="s">
        <v>186</v>
      </c>
      <c r="C18" s="1" t="s">
        <v>66</v>
      </c>
      <c r="D18" s="1" t="s">
        <v>155</v>
      </c>
      <c r="E18" s="10" t="s">
        <v>93</v>
      </c>
      <c r="F18" s="1" t="s">
        <v>157</v>
      </c>
      <c r="G18" s="10" t="s">
        <v>178</v>
      </c>
      <c r="H18" s="17">
        <v>5</v>
      </c>
      <c r="I18" s="18"/>
      <c r="J18" s="2">
        <v>5</v>
      </c>
      <c r="K18" s="2">
        <v>5</v>
      </c>
      <c r="L18" s="17">
        <f t="shared" si="0"/>
        <v>15</v>
      </c>
      <c r="M18" s="18"/>
      <c r="N18" s="2">
        <f t="shared" si="1"/>
        <v>5</v>
      </c>
      <c r="O18" s="2" t="s">
        <v>47</v>
      </c>
    </row>
    <row r="19" spans="1:15" ht="38.25" customHeight="1" x14ac:dyDescent="0.25">
      <c r="A19" s="2" t="s">
        <v>23</v>
      </c>
      <c r="B19" s="1" t="s">
        <v>187</v>
      </c>
      <c r="C19" s="1" t="s">
        <v>66</v>
      </c>
      <c r="D19" s="1" t="s">
        <v>155</v>
      </c>
      <c r="E19" s="10" t="s">
        <v>93</v>
      </c>
      <c r="F19" s="1" t="s">
        <v>157</v>
      </c>
      <c r="G19" s="1" t="s">
        <v>156</v>
      </c>
      <c r="H19" s="17">
        <v>5</v>
      </c>
      <c r="I19" s="18"/>
      <c r="J19" s="2">
        <v>6</v>
      </c>
      <c r="K19" s="2">
        <v>5</v>
      </c>
      <c r="L19" s="17">
        <f t="shared" si="0"/>
        <v>16</v>
      </c>
      <c r="M19" s="18"/>
      <c r="N19" s="2">
        <f t="shared" si="1"/>
        <v>5.333333333333333</v>
      </c>
      <c r="O19" s="2" t="s">
        <v>47</v>
      </c>
    </row>
    <row r="20" spans="1:15" ht="37.5" customHeight="1" x14ac:dyDescent="0.25">
      <c r="A20" s="2" t="s">
        <v>24</v>
      </c>
      <c r="B20" s="1" t="s">
        <v>188</v>
      </c>
      <c r="C20" s="1" t="s">
        <v>66</v>
      </c>
      <c r="D20" s="1" t="s">
        <v>155</v>
      </c>
      <c r="E20" s="10" t="s">
        <v>132</v>
      </c>
      <c r="F20" s="1" t="s">
        <v>189</v>
      </c>
      <c r="G20" s="1" t="s">
        <v>67</v>
      </c>
      <c r="H20" s="17">
        <v>6</v>
      </c>
      <c r="I20" s="18"/>
      <c r="J20" s="2">
        <v>7</v>
      </c>
      <c r="K20" s="2">
        <v>6</v>
      </c>
      <c r="L20" s="17">
        <f t="shared" si="0"/>
        <v>19</v>
      </c>
      <c r="M20" s="18"/>
      <c r="N20" s="2">
        <f t="shared" si="1"/>
        <v>6.333333333333333</v>
      </c>
      <c r="O20" s="2" t="s">
        <v>46</v>
      </c>
    </row>
    <row r="21" spans="1:15" ht="39" customHeight="1" x14ac:dyDescent="0.25">
      <c r="A21" s="2" t="s">
        <v>25</v>
      </c>
      <c r="B21" s="1" t="s">
        <v>190</v>
      </c>
      <c r="C21" s="1" t="s">
        <v>41</v>
      </c>
      <c r="D21" s="1" t="s">
        <v>155</v>
      </c>
      <c r="E21" s="10" t="s">
        <v>132</v>
      </c>
      <c r="F21" s="1" t="s">
        <v>159</v>
      </c>
      <c r="G21" s="1" t="s">
        <v>251</v>
      </c>
      <c r="H21" s="17"/>
      <c r="I21" s="18"/>
      <c r="J21" s="2"/>
      <c r="K21" s="2"/>
      <c r="L21" s="17">
        <f t="shared" si="0"/>
        <v>0</v>
      </c>
      <c r="M21" s="18"/>
      <c r="N21" s="2">
        <f t="shared" si="1"/>
        <v>0</v>
      </c>
      <c r="O21" s="2" t="s">
        <v>252</v>
      </c>
    </row>
    <row r="22" spans="1:15" ht="48.75" customHeight="1" x14ac:dyDescent="0.25">
      <c r="A22" s="2" t="s">
        <v>26</v>
      </c>
      <c r="B22" s="1" t="s">
        <v>191</v>
      </c>
      <c r="C22" s="1" t="s">
        <v>66</v>
      </c>
      <c r="D22" s="1" t="s">
        <v>155</v>
      </c>
      <c r="E22" s="10" t="s">
        <v>132</v>
      </c>
      <c r="F22" s="1" t="s">
        <v>189</v>
      </c>
      <c r="G22" s="1" t="s">
        <v>67</v>
      </c>
      <c r="H22" s="17">
        <v>6</v>
      </c>
      <c r="I22" s="18"/>
      <c r="J22" s="2">
        <v>6</v>
      </c>
      <c r="K22" s="2">
        <v>6</v>
      </c>
      <c r="L22" s="17">
        <f t="shared" si="0"/>
        <v>18</v>
      </c>
      <c r="M22" s="18"/>
      <c r="N22" s="2">
        <f t="shared" si="1"/>
        <v>6</v>
      </c>
      <c r="O22" s="2" t="s">
        <v>46</v>
      </c>
    </row>
    <row r="23" spans="1:15" ht="45" customHeight="1" x14ac:dyDescent="0.25">
      <c r="A23" s="2" t="s">
        <v>27</v>
      </c>
      <c r="B23" s="1" t="s">
        <v>192</v>
      </c>
      <c r="C23" s="1" t="s">
        <v>8</v>
      </c>
      <c r="D23" s="1" t="s">
        <v>155</v>
      </c>
      <c r="E23" s="10" t="s">
        <v>132</v>
      </c>
      <c r="F23" s="1" t="s">
        <v>162</v>
      </c>
      <c r="G23" s="1" t="s">
        <v>59</v>
      </c>
      <c r="H23" s="17">
        <v>6</v>
      </c>
      <c r="I23" s="18"/>
      <c r="J23" s="2">
        <v>7</v>
      </c>
      <c r="K23" s="2">
        <v>6</v>
      </c>
      <c r="L23" s="17">
        <f t="shared" si="0"/>
        <v>19</v>
      </c>
      <c r="M23" s="18"/>
      <c r="N23" s="2">
        <f t="shared" si="1"/>
        <v>6.333333333333333</v>
      </c>
      <c r="O23" s="2" t="s">
        <v>46</v>
      </c>
    </row>
    <row r="24" spans="1:15" ht="45" customHeight="1" x14ac:dyDescent="0.25">
      <c r="A24" s="2" t="s">
        <v>28</v>
      </c>
      <c r="B24" s="1" t="s">
        <v>193</v>
      </c>
      <c r="C24" s="1" t="s">
        <v>8</v>
      </c>
      <c r="D24" s="1" t="s">
        <v>155</v>
      </c>
      <c r="E24" s="10" t="s">
        <v>132</v>
      </c>
      <c r="F24" s="1" t="s">
        <v>169</v>
      </c>
      <c r="G24" s="1" t="s">
        <v>115</v>
      </c>
      <c r="H24" s="17">
        <v>5</v>
      </c>
      <c r="I24" s="18"/>
      <c r="J24" s="2">
        <v>5</v>
      </c>
      <c r="K24" s="2">
        <v>6</v>
      </c>
      <c r="L24" s="17">
        <f t="shared" si="0"/>
        <v>16</v>
      </c>
      <c r="M24" s="18"/>
      <c r="N24" s="2">
        <f t="shared" si="1"/>
        <v>5.333333333333333</v>
      </c>
      <c r="O24" s="2" t="s">
        <v>46</v>
      </c>
    </row>
    <row r="25" spans="1:15" ht="44.25" customHeight="1" x14ac:dyDescent="0.25">
      <c r="A25" s="2" t="s">
        <v>29</v>
      </c>
      <c r="B25" s="1" t="s">
        <v>194</v>
      </c>
      <c r="C25" s="1" t="s">
        <v>66</v>
      </c>
      <c r="D25" s="1" t="s">
        <v>155</v>
      </c>
      <c r="E25" s="10" t="s">
        <v>147</v>
      </c>
      <c r="F25" s="1" t="s">
        <v>171</v>
      </c>
      <c r="G25" s="10" t="s">
        <v>120</v>
      </c>
      <c r="H25" s="17">
        <v>7</v>
      </c>
      <c r="I25" s="18"/>
      <c r="J25" s="2">
        <v>7</v>
      </c>
      <c r="K25" s="2">
        <v>8</v>
      </c>
      <c r="L25" s="17">
        <f t="shared" si="0"/>
        <v>22</v>
      </c>
      <c r="M25" s="18"/>
      <c r="N25" s="2">
        <f t="shared" si="1"/>
        <v>7.333333333333333</v>
      </c>
      <c r="O25" s="2" t="s">
        <v>88</v>
      </c>
    </row>
    <row r="26" spans="1:15" ht="42" customHeight="1" x14ac:dyDescent="0.25">
      <c r="A26" s="2" t="s">
        <v>30</v>
      </c>
      <c r="B26" s="1" t="s">
        <v>195</v>
      </c>
      <c r="C26" s="1" t="s">
        <v>40</v>
      </c>
      <c r="D26" s="1" t="s">
        <v>155</v>
      </c>
      <c r="E26" s="10" t="s">
        <v>147</v>
      </c>
      <c r="F26" s="1" t="s">
        <v>179</v>
      </c>
      <c r="G26" s="10" t="s">
        <v>176</v>
      </c>
      <c r="H26" s="17">
        <v>7</v>
      </c>
      <c r="I26" s="18"/>
      <c r="J26" s="2">
        <v>7</v>
      </c>
      <c r="K26" s="2">
        <v>7</v>
      </c>
      <c r="L26" s="17">
        <f t="shared" si="0"/>
        <v>21</v>
      </c>
      <c r="M26" s="18"/>
      <c r="N26" s="2">
        <f t="shared" si="1"/>
        <v>7</v>
      </c>
      <c r="O26" s="2" t="s">
        <v>88</v>
      </c>
    </row>
    <row r="27" spans="1:15" ht="37.5" customHeight="1" x14ac:dyDescent="0.25">
      <c r="A27" s="2" t="s">
        <v>31</v>
      </c>
      <c r="B27" s="1" t="s">
        <v>196</v>
      </c>
      <c r="C27" s="1" t="s">
        <v>8</v>
      </c>
      <c r="D27" s="1" t="s">
        <v>155</v>
      </c>
      <c r="E27" s="10" t="s">
        <v>147</v>
      </c>
      <c r="F27" s="1" t="s">
        <v>162</v>
      </c>
      <c r="G27" s="1" t="s">
        <v>59</v>
      </c>
      <c r="H27" s="17">
        <v>5</v>
      </c>
      <c r="I27" s="18"/>
      <c r="J27" s="2">
        <v>5</v>
      </c>
      <c r="K27" s="2">
        <v>6</v>
      </c>
      <c r="L27" s="17">
        <f t="shared" si="0"/>
        <v>16</v>
      </c>
      <c r="M27" s="18"/>
      <c r="N27" s="2">
        <f t="shared" si="1"/>
        <v>5.333333333333333</v>
      </c>
      <c r="O27" s="2" t="s">
        <v>47</v>
      </c>
    </row>
    <row r="28" spans="1:15" ht="36" customHeight="1" x14ac:dyDescent="0.25">
      <c r="A28" s="2" t="s">
        <v>32</v>
      </c>
      <c r="B28" s="1" t="s">
        <v>197</v>
      </c>
      <c r="C28" s="1" t="s">
        <v>41</v>
      </c>
      <c r="D28" s="1" t="s">
        <v>155</v>
      </c>
      <c r="E28" s="10" t="s">
        <v>147</v>
      </c>
      <c r="F28" s="1" t="s">
        <v>159</v>
      </c>
      <c r="G28" s="1" t="s">
        <v>251</v>
      </c>
      <c r="H28" s="17">
        <v>5</v>
      </c>
      <c r="I28" s="18"/>
      <c r="J28" s="2">
        <v>5</v>
      </c>
      <c r="K28" s="2">
        <v>5</v>
      </c>
      <c r="L28" s="17">
        <f t="shared" si="0"/>
        <v>15</v>
      </c>
      <c r="M28" s="18"/>
      <c r="N28" s="2">
        <f t="shared" si="1"/>
        <v>5</v>
      </c>
      <c r="O28" s="2" t="s">
        <v>47</v>
      </c>
    </row>
    <row r="29" spans="1:15" ht="41.25" customHeight="1" x14ac:dyDescent="0.25">
      <c r="A29" s="2" t="s">
        <v>33</v>
      </c>
      <c r="B29" s="1" t="s">
        <v>198</v>
      </c>
      <c r="C29" s="1" t="s">
        <v>8</v>
      </c>
      <c r="D29" s="1" t="s">
        <v>165</v>
      </c>
      <c r="E29" s="10" t="s">
        <v>147</v>
      </c>
      <c r="F29" s="1" t="s">
        <v>185</v>
      </c>
      <c r="G29" s="10" t="s">
        <v>59</v>
      </c>
      <c r="H29" s="17">
        <v>9</v>
      </c>
      <c r="I29" s="18"/>
      <c r="J29" s="2">
        <v>9</v>
      </c>
      <c r="K29" s="2">
        <v>9</v>
      </c>
      <c r="L29" s="17">
        <f t="shared" si="0"/>
        <v>27</v>
      </c>
      <c r="M29" s="18"/>
      <c r="N29" s="2">
        <f t="shared" si="1"/>
        <v>9</v>
      </c>
      <c r="O29" s="2" t="s">
        <v>90</v>
      </c>
    </row>
    <row r="32" spans="1:15" ht="18.75" x14ac:dyDescent="0.3">
      <c r="J32" s="12"/>
      <c r="K32" s="13" t="s">
        <v>92</v>
      </c>
      <c r="L32" s="13"/>
      <c r="M32" s="13"/>
      <c r="N32" s="11"/>
    </row>
    <row r="33" spans="10:13" ht="18.75" x14ac:dyDescent="0.3">
      <c r="J33" s="3" t="s">
        <v>44</v>
      </c>
      <c r="K33" s="12"/>
      <c r="L33" s="14"/>
      <c r="M33" s="14"/>
    </row>
  </sheetData>
  <autoFilter ref="B2:Q29"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hiddenButton="1" showButton="0"/>
  </autoFilter>
  <mergeCells count="63">
    <mergeCell ref="H6:I6"/>
    <mergeCell ref="H5:I5"/>
    <mergeCell ref="H4:I4"/>
    <mergeCell ref="H3:I3"/>
    <mergeCell ref="H29:I29"/>
    <mergeCell ref="H27:I27"/>
    <mergeCell ref="H26:I26"/>
    <mergeCell ref="H12:I12"/>
    <mergeCell ref="H13:I13"/>
    <mergeCell ref="H14:I14"/>
    <mergeCell ref="H15:I15"/>
    <mergeCell ref="H11:I11"/>
    <mergeCell ref="H10:I10"/>
    <mergeCell ref="H9:I9"/>
    <mergeCell ref="H8:I8"/>
    <mergeCell ref="H7:I7"/>
    <mergeCell ref="L26:M26"/>
    <mergeCell ref="L27:M27"/>
    <mergeCell ref="L29:M29"/>
    <mergeCell ref="H20:I20"/>
    <mergeCell ref="L20:M20"/>
    <mergeCell ref="H28:I28"/>
    <mergeCell ref="L28:M28"/>
    <mergeCell ref="L21:M21"/>
    <mergeCell ref="L22:M22"/>
    <mergeCell ref="L23:M23"/>
    <mergeCell ref="L24:M24"/>
    <mergeCell ref="L25:M25"/>
    <mergeCell ref="L19:M19"/>
    <mergeCell ref="H24:I24"/>
    <mergeCell ref="H25:I25"/>
    <mergeCell ref="H16:I16"/>
    <mergeCell ref="H17:I17"/>
    <mergeCell ref="H19:I19"/>
    <mergeCell ref="H21:I21"/>
    <mergeCell ref="H22:I22"/>
    <mergeCell ref="H23:I23"/>
    <mergeCell ref="H18:I18"/>
    <mergeCell ref="L16:M16"/>
    <mergeCell ref="L17:M17"/>
    <mergeCell ref="A2:A3"/>
    <mergeCell ref="B2:B3"/>
    <mergeCell ref="C2:C3"/>
    <mergeCell ref="D2:D3"/>
    <mergeCell ref="E2:E3"/>
    <mergeCell ref="F2:F3"/>
    <mergeCell ref="G2:G3"/>
    <mergeCell ref="H2:O2"/>
    <mergeCell ref="A1:O1"/>
    <mergeCell ref="L4:M4"/>
    <mergeCell ref="L18:M18"/>
    <mergeCell ref="L7:M7"/>
    <mergeCell ref="L8:M8"/>
    <mergeCell ref="L3:M3"/>
    <mergeCell ref="L9:M9"/>
    <mergeCell ref="L10:M10"/>
    <mergeCell ref="L5:M5"/>
    <mergeCell ref="L6:M6"/>
    <mergeCell ref="L12:M12"/>
    <mergeCell ref="L11:M11"/>
    <mergeCell ref="L13:M13"/>
    <mergeCell ref="L14:M14"/>
    <mergeCell ref="L15:M1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40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view="pageBreakPreview" zoomScale="80" zoomScaleNormal="80" zoomScaleSheetLayoutView="80" workbookViewId="0">
      <selection activeCell="Q5" sqref="Q5"/>
    </sheetView>
  </sheetViews>
  <sheetFormatPr defaultRowHeight="15" x14ac:dyDescent="0.25"/>
  <cols>
    <col min="2" max="2" width="22.85546875" customWidth="1"/>
    <col min="3" max="3" width="27.5703125" customWidth="1"/>
    <col min="4" max="4" width="19.5703125" customWidth="1"/>
    <col min="5" max="6" width="22.5703125" customWidth="1"/>
    <col min="7" max="7" width="23.5703125" customWidth="1"/>
    <col min="8" max="8" width="20.7109375" customWidth="1"/>
    <col min="9" max="9" width="2" customWidth="1"/>
    <col min="10" max="10" width="19" customWidth="1"/>
    <col min="11" max="11" width="20.5703125" customWidth="1"/>
    <col min="12" max="12" width="17.5703125" customWidth="1"/>
    <col min="13" max="13" width="3.7109375" customWidth="1"/>
    <col min="14" max="14" width="17" customWidth="1"/>
    <col min="15" max="15" width="19.42578125" customWidth="1"/>
    <col min="16" max="16" width="14.7109375" customWidth="1"/>
    <col min="17" max="17" width="15.5703125" customWidth="1"/>
  </cols>
  <sheetData>
    <row r="1" spans="1:17" ht="41.25" customHeight="1" x14ac:dyDescent="0.3">
      <c r="A1" s="26" t="s">
        <v>199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5"/>
      <c r="Q1" s="25"/>
    </row>
    <row r="2" spans="1:17" ht="41.25" customHeight="1" x14ac:dyDescent="0.25">
      <c r="A2" s="19" t="s">
        <v>0</v>
      </c>
      <c r="B2" s="19" t="s">
        <v>1</v>
      </c>
      <c r="C2" s="21" t="s">
        <v>39</v>
      </c>
      <c r="D2" s="19" t="s">
        <v>153</v>
      </c>
      <c r="E2" s="19" t="s">
        <v>3</v>
      </c>
      <c r="F2" s="19" t="s">
        <v>4</v>
      </c>
      <c r="G2" s="19" t="s">
        <v>5</v>
      </c>
      <c r="H2" s="22" t="s">
        <v>7</v>
      </c>
      <c r="I2" s="23"/>
      <c r="J2" s="23"/>
      <c r="K2" s="23"/>
      <c r="L2" s="23"/>
      <c r="M2" s="23"/>
      <c r="N2" s="23"/>
      <c r="O2" s="24"/>
    </row>
    <row r="3" spans="1:17" ht="35.25" customHeight="1" x14ac:dyDescent="0.25">
      <c r="A3" s="20"/>
      <c r="B3" s="20"/>
      <c r="C3" s="20"/>
      <c r="D3" s="20"/>
      <c r="E3" s="20"/>
      <c r="F3" s="20"/>
      <c r="G3" s="20"/>
      <c r="H3" s="22" t="s">
        <v>36</v>
      </c>
      <c r="I3" s="24"/>
      <c r="J3" s="6" t="s">
        <v>52</v>
      </c>
      <c r="K3" s="16" t="s">
        <v>37</v>
      </c>
      <c r="L3" s="22" t="s">
        <v>6</v>
      </c>
      <c r="M3" s="24"/>
      <c r="N3" s="15" t="s">
        <v>45</v>
      </c>
      <c r="O3" s="8" t="s">
        <v>38</v>
      </c>
      <c r="P3" s="4"/>
    </row>
    <row r="4" spans="1:17" ht="42.75" customHeight="1" x14ac:dyDescent="0.25">
      <c r="A4" s="2" t="s">
        <v>9</v>
      </c>
      <c r="B4" s="1" t="s">
        <v>200</v>
      </c>
      <c r="C4" s="1" t="s">
        <v>8</v>
      </c>
      <c r="D4" s="1" t="s">
        <v>201</v>
      </c>
      <c r="E4" s="10" t="s">
        <v>215</v>
      </c>
      <c r="F4" s="10" t="s">
        <v>202</v>
      </c>
      <c r="G4" s="10" t="s">
        <v>203</v>
      </c>
      <c r="H4" s="17">
        <v>6</v>
      </c>
      <c r="I4" s="18"/>
      <c r="J4" s="2">
        <v>6</v>
      </c>
      <c r="K4" s="2">
        <v>6</v>
      </c>
      <c r="L4" s="17">
        <f>H4+J4+K4</f>
        <v>18</v>
      </c>
      <c r="M4" s="18"/>
      <c r="N4" s="2">
        <f>SUM(L4/3)</f>
        <v>6</v>
      </c>
      <c r="O4" s="2" t="s">
        <v>46</v>
      </c>
      <c r="P4" s="4"/>
    </row>
    <row r="5" spans="1:17" ht="44.25" customHeight="1" x14ac:dyDescent="0.25">
      <c r="A5" s="2" t="s">
        <v>10</v>
      </c>
      <c r="B5" s="1" t="s">
        <v>204</v>
      </c>
      <c r="C5" s="1" t="s">
        <v>8</v>
      </c>
      <c r="D5" s="1" t="s">
        <v>201</v>
      </c>
      <c r="E5" s="10" t="s">
        <v>215</v>
      </c>
      <c r="F5" s="10" t="s">
        <v>202</v>
      </c>
      <c r="G5" s="10" t="s">
        <v>203</v>
      </c>
      <c r="H5" s="17">
        <v>5</v>
      </c>
      <c r="I5" s="18"/>
      <c r="J5" s="2">
        <v>5</v>
      </c>
      <c r="K5" s="2">
        <v>5</v>
      </c>
      <c r="L5" s="17">
        <f t="shared" ref="L5:L29" si="0">H5+J5+K5</f>
        <v>15</v>
      </c>
      <c r="M5" s="18"/>
      <c r="N5" s="2">
        <f t="shared" ref="N5:N29" si="1">SUM(L5/3)</f>
        <v>5</v>
      </c>
      <c r="O5" s="2" t="s">
        <v>47</v>
      </c>
    </row>
    <row r="6" spans="1:17" ht="43.5" customHeight="1" x14ac:dyDescent="0.25">
      <c r="A6" s="2" t="s">
        <v>11</v>
      </c>
      <c r="B6" s="10" t="s">
        <v>205</v>
      </c>
      <c r="C6" s="1" t="s">
        <v>66</v>
      </c>
      <c r="D6" s="1" t="s">
        <v>206</v>
      </c>
      <c r="E6" s="10" t="s">
        <v>51</v>
      </c>
      <c r="F6" s="10" t="s">
        <v>216</v>
      </c>
      <c r="G6" s="1" t="s">
        <v>120</v>
      </c>
      <c r="H6" s="17">
        <v>5</v>
      </c>
      <c r="I6" s="18"/>
      <c r="J6" s="2">
        <v>5</v>
      </c>
      <c r="K6" s="2">
        <v>5</v>
      </c>
      <c r="L6" s="17">
        <f t="shared" si="0"/>
        <v>15</v>
      </c>
      <c r="M6" s="18"/>
      <c r="N6" s="2">
        <f t="shared" si="1"/>
        <v>5</v>
      </c>
      <c r="O6" s="2" t="s">
        <v>47</v>
      </c>
    </row>
    <row r="7" spans="1:17" ht="46.5" customHeight="1" x14ac:dyDescent="0.25">
      <c r="A7" s="2" t="s">
        <v>12</v>
      </c>
      <c r="B7" s="10" t="s">
        <v>207</v>
      </c>
      <c r="C7" s="1" t="s">
        <v>8</v>
      </c>
      <c r="D7" s="1" t="s">
        <v>208</v>
      </c>
      <c r="E7" s="10" t="s">
        <v>51</v>
      </c>
      <c r="F7" s="10" t="s">
        <v>209</v>
      </c>
      <c r="G7" s="10" t="s">
        <v>203</v>
      </c>
      <c r="H7" s="17">
        <v>8</v>
      </c>
      <c r="I7" s="18"/>
      <c r="J7" s="2">
        <v>8</v>
      </c>
      <c r="K7" s="2">
        <v>8</v>
      </c>
      <c r="L7" s="17">
        <f t="shared" si="0"/>
        <v>24</v>
      </c>
      <c r="M7" s="18"/>
      <c r="N7" s="2">
        <f t="shared" si="1"/>
        <v>8</v>
      </c>
      <c r="O7" s="2" t="s">
        <v>89</v>
      </c>
    </row>
    <row r="8" spans="1:17" ht="44.25" customHeight="1" x14ac:dyDescent="0.25">
      <c r="A8" s="2" t="s">
        <v>42</v>
      </c>
      <c r="B8" s="10" t="s">
        <v>210</v>
      </c>
      <c r="C8" s="1" t="s">
        <v>8</v>
      </c>
      <c r="D8" s="1" t="s">
        <v>208</v>
      </c>
      <c r="E8" s="10" t="s">
        <v>51</v>
      </c>
      <c r="F8" s="10" t="s">
        <v>209</v>
      </c>
      <c r="G8" s="10" t="s">
        <v>203</v>
      </c>
      <c r="H8" s="17">
        <v>9</v>
      </c>
      <c r="I8" s="18"/>
      <c r="J8" s="2">
        <v>9</v>
      </c>
      <c r="K8" s="2">
        <v>9</v>
      </c>
      <c r="L8" s="17">
        <f t="shared" si="0"/>
        <v>27</v>
      </c>
      <c r="M8" s="18"/>
      <c r="N8" s="2">
        <f t="shared" si="1"/>
        <v>9</v>
      </c>
      <c r="O8" s="2" t="s">
        <v>90</v>
      </c>
    </row>
    <row r="9" spans="1:17" ht="43.5" customHeight="1" x14ac:dyDescent="0.25">
      <c r="A9" s="2" t="s">
        <v>13</v>
      </c>
      <c r="B9" s="10" t="s">
        <v>211</v>
      </c>
      <c r="C9" s="1" t="s">
        <v>40</v>
      </c>
      <c r="D9" s="1" t="s">
        <v>212</v>
      </c>
      <c r="E9" s="10" t="s">
        <v>51</v>
      </c>
      <c r="F9" s="10" t="s">
        <v>217</v>
      </c>
      <c r="G9" s="1" t="s">
        <v>213</v>
      </c>
      <c r="H9" s="17">
        <v>5</v>
      </c>
      <c r="I9" s="18"/>
      <c r="J9" s="2">
        <v>6</v>
      </c>
      <c r="K9" s="2">
        <v>5</v>
      </c>
      <c r="L9" s="17">
        <f t="shared" si="0"/>
        <v>16</v>
      </c>
      <c r="M9" s="18"/>
      <c r="N9" s="2">
        <f t="shared" si="1"/>
        <v>5.333333333333333</v>
      </c>
      <c r="O9" s="2" t="s">
        <v>47</v>
      </c>
    </row>
    <row r="10" spans="1:17" ht="43.5" customHeight="1" x14ac:dyDescent="0.25">
      <c r="A10" s="2" t="s">
        <v>14</v>
      </c>
      <c r="B10" s="10" t="s">
        <v>214</v>
      </c>
      <c r="C10" s="1" t="s">
        <v>66</v>
      </c>
      <c r="D10" s="1" t="s">
        <v>206</v>
      </c>
      <c r="E10" s="10" t="s">
        <v>215</v>
      </c>
      <c r="F10" s="10" t="s">
        <v>216</v>
      </c>
      <c r="G10" s="1" t="s">
        <v>120</v>
      </c>
      <c r="H10" s="17">
        <v>6</v>
      </c>
      <c r="I10" s="18"/>
      <c r="J10" s="2">
        <v>7</v>
      </c>
      <c r="K10" s="2">
        <v>6</v>
      </c>
      <c r="L10" s="17">
        <f t="shared" si="0"/>
        <v>19</v>
      </c>
      <c r="M10" s="18"/>
      <c r="N10" s="2">
        <f t="shared" si="1"/>
        <v>6.333333333333333</v>
      </c>
      <c r="O10" s="2" t="s">
        <v>46</v>
      </c>
    </row>
    <row r="11" spans="1:17" ht="39.75" customHeight="1" x14ac:dyDescent="0.25">
      <c r="A11" s="2" t="s">
        <v>15</v>
      </c>
      <c r="B11" s="10" t="s">
        <v>218</v>
      </c>
      <c r="C11" s="1" t="s">
        <v>66</v>
      </c>
      <c r="D11" s="1" t="s">
        <v>219</v>
      </c>
      <c r="E11" s="10" t="s">
        <v>215</v>
      </c>
      <c r="F11" s="10" t="s">
        <v>216</v>
      </c>
      <c r="G11" s="1" t="s">
        <v>120</v>
      </c>
      <c r="H11" s="17">
        <v>7</v>
      </c>
      <c r="I11" s="18"/>
      <c r="J11" s="2">
        <v>7</v>
      </c>
      <c r="K11" s="2">
        <v>7</v>
      </c>
      <c r="L11" s="17">
        <f t="shared" si="0"/>
        <v>21</v>
      </c>
      <c r="M11" s="18"/>
      <c r="N11" s="2">
        <f t="shared" si="1"/>
        <v>7</v>
      </c>
      <c r="O11" s="2" t="s">
        <v>88</v>
      </c>
    </row>
    <row r="12" spans="1:17" ht="39.75" customHeight="1" x14ac:dyDescent="0.25">
      <c r="A12" s="2" t="s">
        <v>16</v>
      </c>
      <c r="B12" s="10" t="s">
        <v>220</v>
      </c>
      <c r="C12" s="1" t="s">
        <v>40</v>
      </c>
      <c r="D12" s="1" t="s">
        <v>212</v>
      </c>
      <c r="E12" s="10" t="s">
        <v>215</v>
      </c>
      <c r="F12" s="10" t="s">
        <v>217</v>
      </c>
      <c r="G12" s="1" t="s">
        <v>213</v>
      </c>
      <c r="H12" s="17">
        <v>5</v>
      </c>
      <c r="I12" s="18"/>
      <c r="J12" s="2">
        <v>5</v>
      </c>
      <c r="K12" s="2">
        <v>5</v>
      </c>
      <c r="L12" s="17">
        <f t="shared" si="0"/>
        <v>15</v>
      </c>
      <c r="M12" s="18"/>
      <c r="N12" s="2">
        <f t="shared" si="1"/>
        <v>5</v>
      </c>
      <c r="O12" s="2" t="s">
        <v>47</v>
      </c>
    </row>
    <row r="13" spans="1:17" ht="42.75" customHeight="1" x14ac:dyDescent="0.25">
      <c r="A13" s="2" t="s">
        <v>17</v>
      </c>
      <c r="B13" s="10" t="s">
        <v>221</v>
      </c>
      <c r="C13" s="1" t="s">
        <v>40</v>
      </c>
      <c r="D13" s="1" t="s">
        <v>222</v>
      </c>
      <c r="E13" s="10" t="s">
        <v>215</v>
      </c>
      <c r="F13" s="10" t="s">
        <v>217</v>
      </c>
      <c r="G13" s="1" t="s">
        <v>213</v>
      </c>
      <c r="H13" s="17">
        <v>8</v>
      </c>
      <c r="I13" s="18"/>
      <c r="J13" s="2">
        <v>8</v>
      </c>
      <c r="K13" s="2">
        <v>8</v>
      </c>
      <c r="L13" s="17">
        <f t="shared" si="0"/>
        <v>24</v>
      </c>
      <c r="M13" s="18"/>
      <c r="N13" s="2">
        <f t="shared" si="1"/>
        <v>8</v>
      </c>
      <c r="O13" s="2" t="s">
        <v>89</v>
      </c>
    </row>
    <row r="14" spans="1:17" ht="42.75" customHeight="1" x14ac:dyDescent="0.25">
      <c r="A14" s="2" t="s">
        <v>18</v>
      </c>
      <c r="B14" s="10" t="s">
        <v>223</v>
      </c>
      <c r="C14" s="1" t="s">
        <v>40</v>
      </c>
      <c r="D14" s="1" t="s">
        <v>222</v>
      </c>
      <c r="E14" s="10" t="s">
        <v>215</v>
      </c>
      <c r="F14" s="10" t="s">
        <v>217</v>
      </c>
      <c r="G14" s="1" t="s">
        <v>213</v>
      </c>
      <c r="H14" s="17">
        <v>5</v>
      </c>
      <c r="I14" s="18"/>
      <c r="J14" s="2">
        <v>5</v>
      </c>
      <c r="K14" s="2">
        <v>5</v>
      </c>
      <c r="L14" s="17">
        <f t="shared" si="0"/>
        <v>15</v>
      </c>
      <c r="M14" s="18"/>
      <c r="N14" s="2">
        <f t="shared" si="1"/>
        <v>5</v>
      </c>
      <c r="O14" s="2" t="s">
        <v>47</v>
      </c>
    </row>
    <row r="15" spans="1:17" ht="43.5" customHeight="1" x14ac:dyDescent="0.25">
      <c r="A15" s="2" t="s">
        <v>19</v>
      </c>
      <c r="B15" s="10" t="s">
        <v>224</v>
      </c>
      <c r="C15" s="1" t="s">
        <v>40</v>
      </c>
      <c r="D15" s="1" t="s">
        <v>206</v>
      </c>
      <c r="E15" s="10" t="s">
        <v>215</v>
      </c>
      <c r="F15" s="10" t="s">
        <v>217</v>
      </c>
      <c r="G15" s="1" t="s">
        <v>213</v>
      </c>
      <c r="H15" s="17">
        <v>5</v>
      </c>
      <c r="I15" s="18"/>
      <c r="J15" s="2">
        <v>5</v>
      </c>
      <c r="K15" s="2">
        <v>5</v>
      </c>
      <c r="L15" s="17">
        <f t="shared" si="0"/>
        <v>15</v>
      </c>
      <c r="M15" s="18"/>
      <c r="N15" s="2">
        <f t="shared" si="1"/>
        <v>5</v>
      </c>
      <c r="O15" s="2" t="s">
        <v>47</v>
      </c>
    </row>
    <row r="16" spans="1:17" ht="42" customHeight="1" x14ac:dyDescent="0.25">
      <c r="A16" s="2" t="s">
        <v>20</v>
      </c>
      <c r="B16" s="10" t="s">
        <v>225</v>
      </c>
      <c r="C16" s="1" t="s">
        <v>40</v>
      </c>
      <c r="D16" s="1" t="s">
        <v>206</v>
      </c>
      <c r="E16" s="10" t="s">
        <v>215</v>
      </c>
      <c r="F16" s="10" t="s">
        <v>230</v>
      </c>
      <c r="G16" s="1" t="s">
        <v>166</v>
      </c>
      <c r="H16" s="17">
        <v>5</v>
      </c>
      <c r="I16" s="18"/>
      <c r="J16" s="2">
        <v>5</v>
      </c>
      <c r="K16" s="2">
        <v>5</v>
      </c>
      <c r="L16" s="17">
        <f t="shared" si="0"/>
        <v>15</v>
      </c>
      <c r="M16" s="18"/>
      <c r="N16" s="2">
        <f t="shared" si="1"/>
        <v>5</v>
      </c>
      <c r="O16" s="2" t="s">
        <v>47</v>
      </c>
    </row>
    <row r="17" spans="1:15" ht="42.75" customHeight="1" x14ac:dyDescent="0.25">
      <c r="A17" s="2" t="s">
        <v>21</v>
      </c>
      <c r="B17" s="10" t="s">
        <v>226</v>
      </c>
      <c r="C17" s="1" t="s">
        <v>8</v>
      </c>
      <c r="D17" s="1" t="s">
        <v>212</v>
      </c>
      <c r="E17" s="10" t="s">
        <v>231</v>
      </c>
      <c r="F17" s="10" t="s">
        <v>229</v>
      </c>
      <c r="G17" s="10" t="s">
        <v>228</v>
      </c>
      <c r="H17" s="17">
        <v>8</v>
      </c>
      <c r="I17" s="18"/>
      <c r="J17" s="2">
        <v>8</v>
      </c>
      <c r="K17" s="2">
        <v>8</v>
      </c>
      <c r="L17" s="17">
        <f t="shared" si="0"/>
        <v>24</v>
      </c>
      <c r="M17" s="18"/>
      <c r="N17" s="2">
        <f t="shared" si="1"/>
        <v>8</v>
      </c>
      <c r="O17" s="2" t="s">
        <v>89</v>
      </c>
    </row>
    <row r="18" spans="1:15" ht="42" customHeight="1" x14ac:dyDescent="0.25">
      <c r="A18" s="2" t="s">
        <v>22</v>
      </c>
      <c r="B18" s="10" t="s">
        <v>232</v>
      </c>
      <c r="C18" s="1" t="s">
        <v>66</v>
      </c>
      <c r="D18" s="1" t="s">
        <v>219</v>
      </c>
      <c r="E18" s="10" t="s">
        <v>231</v>
      </c>
      <c r="F18" s="10" t="s">
        <v>216</v>
      </c>
      <c r="G18" s="10" t="s">
        <v>233</v>
      </c>
      <c r="H18" s="17">
        <v>7</v>
      </c>
      <c r="I18" s="18"/>
      <c r="J18" s="2">
        <v>7</v>
      </c>
      <c r="K18" s="2">
        <v>7</v>
      </c>
      <c r="L18" s="17">
        <f t="shared" si="0"/>
        <v>21</v>
      </c>
      <c r="M18" s="18"/>
      <c r="N18" s="2">
        <f t="shared" si="1"/>
        <v>7</v>
      </c>
      <c r="O18" s="2" t="s">
        <v>88</v>
      </c>
    </row>
    <row r="19" spans="1:15" ht="42.75" customHeight="1" x14ac:dyDescent="0.25">
      <c r="A19" s="2" t="s">
        <v>23</v>
      </c>
      <c r="B19" s="10" t="s">
        <v>234</v>
      </c>
      <c r="C19" s="1" t="s">
        <v>8</v>
      </c>
      <c r="D19" s="1" t="s">
        <v>219</v>
      </c>
      <c r="E19" s="10" t="s">
        <v>231</v>
      </c>
      <c r="F19" s="10" t="s">
        <v>229</v>
      </c>
      <c r="G19" s="10" t="s">
        <v>228</v>
      </c>
      <c r="H19" s="17">
        <v>8</v>
      </c>
      <c r="I19" s="18"/>
      <c r="J19" s="2">
        <v>8</v>
      </c>
      <c r="K19" s="2">
        <v>8</v>
      </c>
      <c r="L19" s="17">
        <f t="shared" si="0"/>
        <v>24</v>
      </c>
      <c r="M19" s="18"/>
      <c r="N19" s="2">
        <f t="shared" si="1"/>
        <v>8</v>
      </c>
      <c r="O19" s="2" t="s">
        <v>89</v>
      </c>
    </row>
    <row r="20" spans="1:15" ht="35.25" customHeight="1" x14ac:dyDescent="0.25">
      <c r="A20" s="2" t="s">
        <v>24</v>
      </c>
      <c r="B20" s="10" t="s">
        <v>235</v>
      </c>
      <c r="C20" s="1" t="s">
        <v>8</v>
      </c>
      <c r="D20" s="1" t="s">
        <v>219</v>
      </c>
      <c r="E20" s="10" t="s">
        <v>231</v>
      </c>
      <c r="F20" s="10" t="s">
        <v>209</v>
      </c>
      <c r="G20" s="1" t="s">
        <v>203</v>
      </c>
      <c r="H20" s="17">
        <v>7</v>
      </c>
      <c r="I20" s="18"/>
      <c r="J20" s="2">
        <v>7</v>
      </c>
      <c r="K20" s="2">
        <v>7</v>
      </c>
      <c r="L20" s="17">
        <f t="shared" si="0"/>
        <v>21</v>
      </c>
      <c r="M20" s="18"/>
      <c r="N20" s="2">
        <f t="shared" si="1"/>
        <v>7</v>
      </c>
      <c r="O20" s="2" t="s">
        <v>46</v>
      </c>
    </row>
    <row r="21" spans="1:15" ht="37.5" customHeight="1" x14ac:dyDescent="0.25">
      <c r="A21" s="2" t="s">
        <v>25</v>
      </c>
      <c r="B21" s="10" t="s">
        <v>236</v>
      </c>
      <c r="C21" s="1" t="s">
        <v>66</v>
      </c>
      <c r="D21" s="1" t="s">
        <v>212</v>
      </c>
      <c r="E21" s="10" t="s">
        <v>231</v>
      </c>
      <c r="F21" s="10" t="s">
        <v>216</v>
      </c>
      <c r="G21" s="1" t="s">
        <v>120</v>
      </c>
      <c r="H21" s="17"/>
      <c r="I21" s="18"/>
      <c r="J21" s="2"/>
      <c r="K21" s="2"/>
      <c r="L21" s="17">
        <f t="shared" si="0"/>
        <v>0</v>
      </c>
      <c r="M21" s="18"/>
      <c r="N21" s="2">
        <f t="shared" si="1"/>
        <v>0</v>
      </c>
      <c r="O21" s="2" t="s">
        <v>254</v>
      </c>
    </row>
    <row r="22" spans="1:15" ht="42" customHeight="1" x14ac:dyDescent="0.25">
      <c r="A22" s="2" t="s">
        <v>26</v>
      </c>
      <c r="B22" s="10" t="s">
        <v>237</v>
      </c>
      <c r="C22" s="1" t="s">
        <v>8</v>
      </c>
      <c r="D22" s="1" t="s">
        <v>212</v>
      </c>
      <c r="E22" s="10" t="s">
        <v>147</v>
      </c>
      <c r="F22" s="10" t="s">
        <v>229</v>
      </c>
      <c r="G22" s="1" t="s">
        <v>228</v>
      </c>
      <c r="H22" s="17">
        <v>7</v>
      </c>
      <c r="I22" s="18"/>
      <c r="J22" s="2">
        <v>6</v>
      </c>
      <c r="K22" s="2">
        <v>7</v>
      </c>
      <c r="L22" s="17">
        <f t="shared" si="0"/>
        <v>20</v>
      </c>
      <c r="M22" s="18"/>
      <c r="N22" s="2">
        <f t="shared" si="1"/>
        <v>6.666666666666667</v>
      </c>
      <c r="O22" s="2" t="s">
        <v>46</v>
      </c>
    </row>
    <row r="23" spans="1:15" ht="42" customHeight="1" x14ac:dyDescent="0.25">
      <c r="A23" s="2" t="s">
        <v>27</v>
      </c>
      <c r="B23" s="10" t="s">
        <v>238</v>
      </c>
      <c r="C23" s="1" t="s">
        <v>8</v>
      </c>
      <c r="D23" s="1" t="s">
        <v>212</v>
      </c>
      <c r="E23" s="10" t="s">
        <v>147</v>
      </c>
      <c r="F23" s="10" t="s">
        <v>209</v>
      </c>
      <c r="G23" s="1" t="s">
        <v>203</v>
      </c>
      <c r="H23" s="17">
        <v>8</v>
      </c>
      <c r="I23" s="18"/>
      <c r="J23" s="2">
        <v>8</v>
      </c>
      <c r="K23" s="2">
        <v>8</v>
      </c>
      <c r="L23" s="17">
        <f t="shared" si="0"/>
        <v>24</v>
      </c>
      <c r="M23" s="18"/>
      <c r="N23" s="2">
        <f t="shared" si="1"/>
        <v>8</v>
      </c>
      <c r="O23" s="2" t="s">
        <v>89</v>
      </c>
    </row>
    <row r="24" spans="1:15" ht="43.5" customHeight="1" x14ac:dyDescent="0.25">
      <c r="A24" s="2" t="s">
        <v>28</v>
      </c>
      <c r="B24" s="10" t="s">
        <v>239</v>
      </c>
      <c r="C24" s="1" t="s">
        <v>8</v>
      </c>
      <c r="D24" s="1" t="s">
        <v>212</v>
      </c>
      <c r="E24" s="10" t="s">
        <v>147</v>
      </c>
      <c r="F24" s="10" t="s">
        <v>227</v>
      </c>
      <c r="G24" s="1" t="s">
        <v>228</v>
      </c>
      <c r="H24" s="17"/>
      <c r="I24" s="18"/>
      <c r="J24" s="2"/>
      <c r="K24" s="2"/>
      <c r="L24" s="17">
        <f t="shared" si="0"/>
        <v>0</v>
      </c>
      <c r="M24" s="18"/>
      <c r="N24" s="2">
        <f t="shared" si="1"/>
        <v>0</v>
      </c>
      <c r="O24" s="2" t="s">
        <v>254</v>
      </c>
    </row>
    <row r="25" spans="1:15" ht="41.25" customHeight="1" x14ac:dyDescent="0.25">
      <c r="A25" s="2" t="s">
        <v>29</v>
      </c>
      <c r="B25" s="10" t="s">
        <v>240</v>
      </c>
      <c r="C25" s="1" t="s">
        <v>241</v>
      </c>
      <c r="D25" s="1" t="s">
        <v>212</v>
      </c>
      <c r="E25" s="10" t="s">
        <v>147</v>
      </c>
      <c r="F25" s="10" t="s">
        <v>209</v>
      </c>
      <c r="G25" s="1" t="s">
        <v>242</v>
      </c>
      <c r="H25" s="17">
        <v>9</v>
      </c>
      <c r="I25" s="18"/>
      <c r="J25" s="2">
        <v>9</v>
      </c>
      <c r="K25" s="2">
        <v>9</v>
      </c>
      <c r="L25" s="17">
        <f t="shared" si="0"/>
        <v>27</v>
      </c>
      <c r="M25" s="18"/>
      <c r="N25" s="2">
        <f t="shared" si="1"/>
        <v>9</v>
      </c>
      <c r="O25" s="2" t="s">
        <v>90</v>
      </c>
    </row>
    <row r="26" spans="1:15" ht="42" customHeight="1" x14ac:dyDescent="0.25">
      <c r="A26" s="2" t="s">
        <v>30</v>
      </c>
      <c r="B26" s="10" t="s">
        <v>243</v>
      </c>
      <c r="C26" s="1" t="s">
        <v>41</v>
      </c>
      <c r="D26" s="1" t="s">
        <v>201</v>
      </c>
      <c r="E26" s="10" t="s">
        <v>215</v>
      </c>
      <c r="F26" s="10" t="s">
        <v>202</v>
      </c>
      <c r="G26" s="10" t="s">
        <v>128</v>
      </c>
      <c r="H26" s="17">
        <v>7</v>
      </c>
      <c r="I26" s="18"/>
      <c r="J26" s="2">
        <v>7</v>
      </c>
      <c r="K26" s="2">
        <v>7</v>
      </c>
      <c r="L26" s="17">
        <f t="shared" si="0"/>
        <v>21</v>
      </c>
      <c r="M26" s="18"/>
      <c r="N26" s="2">
        <f t="shared" si="1"/>
        <v>7</v>
      </c>
      <c r="O26" s="2" t="s">
        <v>88</v>
      </c>
    </row>
    <row r="27" spans="1:15" ht="43.5" customHeight="1" x14ac:dyDescent="0.25">
      <c r="A27" s="2" t="s">
        <v>31</v>
      </c>
      <c r="B27" s="10" t="s">
        <v>244</v>
      </c>
      <c r="C27" s="1" t="s">
        <v>41</v>
      </c>
      <c r="D27" s="1" t="s">
        <v>201</v>
      </c>
      <c r="E27" s="10" t="s">
        <v>215</v>
      </c>
      <c r="F27" s="10" t="s">
        <v>202</v>
      </c>
      <c r="G27" s="10" t="s">
        <v>128</v>
      </c>
      <c r="H27" s="17">
        <v>8</v>
      </c>
      <c r="I27" s="18"/>
      <c r="J27" s="2">
        <v>8</v>
      </c>
      <c r="K27" s="2">
        <v>8</v>
      </c>
      <c r="L27" s="17">
        <f t="shared" si="0"/>
        <v>24</v>
      </c>
      <c r="M27" s="18"/>
      <c r="N27" s="2">
        <f t="shared" si="1"/>
        <v>8</v>
      </c>
      <c r="O27" s="2" t="s">
        <v>89</v>
      </c>
    </row>
    <row r="28" spans="1:15" ht="36" customHeight="1" x14ac:dyDescent="0.25">
      <c r="A28" s="2" t="s">
        <v>32</v>
      </c>
      <c r="B28" s="10" t="s">
        <v>245</v>
      </c>
      <c r="C28" s="1" t="s">
        <v>8</v>
      </c>
      <c r="D28" s="1" t="s">
        <v>201</v>
      </c>
      <c r="E28" s="10" t="s">
        <v>231</v>
      </c>
      <c r="F28" s="10" t="s">
        <v>202</v>
      </c>
      <c r="G28" s="10" t="s">
        <v>100</v>
      </c>
      <c r="H28" s="17">
        <v>8</v>
      </c>
      <c r="I28" s="18"/>
      <c r="J28" s="2">
        <v>8</v>
      </c>
      <c r="K28" s="2">
        <v>8</v>
      </c>
      <c r="L28" s="17">
        <f t="shared" si="0"/>
        <v>24</v>
      </c>
      <c r="M28" s="18"/>
      <c r="N28" s="2">
        <f t="shared" si="1"/>
        <v>8</v>
      </c>
      <c r="O28" s="2" t="s">
        <v>89</v>
      </c>
    </row>
    <row r="29" spans="1:15" ht="35.25" customHeight="1" x14ac:dyDescent="0.25">
      <c r="A29" s="2" t="s">
        <v>33</v>
      </c>
      <c r="B29" s="10" t="s">
        <v>246</v>
      </c>
      <c r="C29" s="1" t="s">
        <v>41</v>
      </c>
      <c r="D29" s="1" t="s">
        <v>201</v>
      </c>
      <c r="E29" s="10" t="s">
        <v>231</v>
      </c>
      <c r="F29" s="10" t="s">
        <v>202</v>
      </c>
      <c r="G29" s="10" t="s">
        <v>128</v>
      </c>
      <c r="H29" s="17">
        <v>7</v>
      </c>
      <c r="I29" s="18"/>
      <c r="J29" s="2">
        <v>7</v>
      </c>
      <c r="K29" s="2">
        <v>7</v>
      </c>
      <c r="L29" s="17">
        <f t="shared" si="0"/>
        <v>21</v>
      </c>
      <c r="M29" s="18"/>
      <c r="N29" s="2">
        <f t="shared" si="1"/>
        <v>7</v>
      </c>
      <c r="O29" s="2" t="s">
        <v>88</v>
      </c>
    </row>
    <row r="30" spans="1:15" ht="30" x14ac:dyDescent="0.25">
      <c r="A30" s="2" t="s">
        <v>34</v>
      </c>
      <c r="B30" s="10" t="s">
        <v>247</v>
      </c>
      <c r="C30" s="1" t="s">
        <v>41</v>
      </c>
      <c r="D30" s="1" t="s">
        <v>201</v>
      </c>
      <c r="E30" s="10" t="s">
        <v>231</v>
      </c>
      <c r="F30" s="10" t="s">
        <v>202</v>
      </c>
      <c r="G30" s="10" t="s">
        <v>128</v>
      </c>
      <c r="H30" s="17">
        <v>6</v>
      </c>
      <c r="I30" s="18"/>
      <c r="J30" s="2">
        <v>7</v>
      </c>
      <c r="K30" s="2">
        <v>6</v>
      </c>
      <c r="L30" s="17">
        <f t="shared" ref="L30" si="2">H30+J30+K30</f>
        <v>19</v>
      </c>
      <c r="M30" s="18"/>
      <c r="N30" s="2">
        <f t="shared" ref="N30" si="3">SUM(L30/3)</f>
        <v>6.333333333333333</v>
      </c>
      <c r="O30" s="2" t="s">
        <v>46</v>
      </c>
    </row>
    <row r="31" spans="1:15" ht="30" x14ac:dyDescent="0.25">
      <c r="A31" s="2" t="s">
        <v>35</v>
      </c>
      <c r="B31" s="10" t="s">
        <v>248</v>
      </c>
      <c r="C31" s="1" t="s">
        <v>8</v>
      </c>
      <c r="D31" s="1" t="s">
        <v>201</v>
      </c>
      <c r="E31" s="10" t="s">
        <v>147</v>
      </c>
      <c r="F31" s="10" t="s">
        <v>202</v>
      </c>
      <c r="G31" s="10" t="s">
        <v>250</v>
      </c>
      <c r="H31" s="17">
        <v>5</v>
      </c>
      <c r="I31" s="18"/>
      <c r="J31" s="2">
        <v>6</v>
      </c>
      <c r="K31" s="2">
        <v>5</v>
      </c>
      <c r="L31" s="17">
        <f t="shared" ref="L31:L32" si="4">H31+J31+K31</f>
        <v>16</v>
      </c>
      <c r="M31" s="18"/>
      <c r="N31" s="2">
        <f t="shared" ref="N31:N32" si="5">SUM(L31/3)</f>
        <v>5.333333333333333</v>
      </c>
      <c r="O31" s="2" t="s">
        <v>47</v>
      </c>
    </row>
    <row r="32" spans="1:15" ht="30" x14ac:dyDescent="0.25">
      <c r="A32" s="2" t="s">
        <v>43</v>
      </c>
      <c r="B32" s="10" t="s">
        <v>249</v>
      </c>
      <c r="C32" s="1" t="s">
        <v>8</v>
      </c>
      <c r="D32" s="1" t="s">
        <v>201</v>
      </c>
      <c r="E32" s="10" t="s">
        <v>147</v>
      </c>
      <c r="F32" s="10" t="s">
        <v>202</v>
      </c>
      <c r="G32" s="10" t="s">
        <v>250</v>
      </c>
      <c r="H32" s="17">
        <v>7</v>
      </c>
      <c r="I32" s="18"/>
      <c r="J32" s="2">
        <v>7</v>
      </c>
      <c r="K32" s="2">
        <v>7</v>
      </c>
      <c r="L32" s="17">
        <f t="shared" si="4"/>
        <v>21</v>
      </c>
      <c r="M32" s="18"/>
      <c r="N32" s="2">
        <f t="shared" si="5"/>
        <v>7</v>
      </c>
      <c r="O32" s="2" t="s">
        <v>88</v>
      </c>
    </row>
    <row r="34" spans="10:14" ht="18.75" x14ac:dyDescent="0.3">
      <c r="J34" s="12"/>
      <c r="K34" s="13" t="s">
        <v>92</v>
      </c>
      <c r="L34" s="13"/>
      <c r="M34" s="13"/>
      <c r="N34" s="11"/>
    </row>
    <row r="35" spans="10:14" ht="18.75" x14ac:dyDescent="0.3">
      <c r="J35" s="3" t="s">
        <v>44</v>
      </c>
      <c r="K35" s="12"/>
      <c r="L35" s="14"/>
      <c r="M35" s="14"/>
    </row>
  </sheetData>
  <autoFilter ref="B2:Q32"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hiddenButton="1" showButton="0"/>
  </autoFilter>
  <mergeCells count="69">
    <mergeCell ref="A1:O1"/>
    <mergeCell ref="H27:I27"/>
    <mergeCell ref="L27:M27"/>
    <mergeCell ref="H31:I31"/>
    <mergeCell ref="L31:M31"/>
    <mergeCell ref="H32:I32"/>
    <mergeCell ref="L32:M32"/>
    <mergeCell ref="H28:I28"/>
    <mergeCell ref="L28:M28"/>
    <mergeCell ref="H29:I29"/>
    <mergeCell ref="L29:M29"/>
    <mergeCell ref="H30:I30"/>
    <mergeCell ref="L30:M30"/>
    <mergeCell ref="H24:I24"/>
    <mergeCell ref="L24:M24"/>
    <mergeCell ref="H25:I25"/>
    <mergeCell ref="L25:M25"/>
    <mergeCell ref="H26:I26"/>
    <mergeCell ref="L26:M26"/>
    <mergeCell ref="H21:I21"/>
    <mergeCell ref="L21:M21"/>
    <mergeCell ref="H22:I22"/>
    <mergeCell ref="L22:M22"/>
    <mergeCell ref="H23:I23"/>
    <mergeCell ref="L23:M23"/>
    <mergeCell ref="H18:I18"/>
    <mergeCell ref="L18:M18"/>
    <mergeCell ref="H19:I19"/>
    <mergeCell ref="L19:M19"/>
    <mergeCell ref="H20:I20"/>
    <mergeCell ref="L20:M20"/>
    <mergeCell ref="H15:I15"/>
    <mergeCell ref="L15:M15"/>
    <mergeCell ref="H16:I16"/>
    <mergeCell ref="L16:M16"/>
    <mergeCell ref="H17:I17"/>
    <mergeCell ref="L17:M17"/>
    <mergeCell ref="H12:I12"/>
    <mergeCell ref="L12:M12"/>
    <mergeCell ref="H13:I13"/>
    <mergeCell ref="L13:M13"/>
    <mergeCell ref="H14:I14"/>
    <mergeCell ref="L14:M14"/>
    <mergeCell ref="H9:I9"/>
    <mergeCell ref="L9:M9"/>
    <mergeCell ref="H10:I10"/>
    <mergeCell ref="L10:M10"/>
    <mergeCell ref="H11:I11"/>
    <mergeCell ref="L11:M11"/>
    <mergeCell ref="L5:M5"/>
    <mergeCell ref="H7:I7"/>
    <mergeCell ref="L7:M7"/>
    <mergeCell ref="H8:I8"/>
    <mergeCell ref="L8:M8"/>
    <mergeCell ref="H6:I6"/>
    <mergeCell ref="L6:M6"/>
    <mergeCell ref="A2:A3"/>
    <mergeCell ref="B2:B3"/>
    <mergeCell ref="C2:C3"/>
    <mergeCell ref="D2:D3"/>
    <mergeCell ref="E2:E3"/>
    <mergeCell ref="F2:F3"/>
    <mergeCell ref="G2:G3"/>
    <mergeCell ref="H2:O2"/>
    <mergeCell ref="H3:I3"/>
    <mergeCell ref="L3:M3"/>
    <mergeCell ref="H4:I4"/>
    <mergeCell ref="L4:M4"/>
    <mergeCell ref="H5:I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37" fitToHeight="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фортепиано (1)</vt:lpstr>
      <vt:lpstr>струнные</vt:lpstr>
      <vt:lpstr>духовые-ударные</vt:lpstr>
      <vt:lpstr>Лист1</vt:lpstr>
      <vt:lpstr>'духовые-ударные'!Область_печати</vt:lpstr>
      <vt:lpstr>струнные!Область_печати</vt:lpstr>
      <vt:lpstr>'фортепиано (1)'!Область_печати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2023-03-22T11:21:56Z</dcterms:modified>
</cp:coreProperties>
</file>